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P:\121_UJEP_CPTO_Ústí n. Labem_DPS\__DPS_ČISTOPIS ČISTOPISU_02_2017\DWG, DOC, XLS\VÝKAZ VÝMĚR, ROZPOČET\VÝKAZ VÝMĚR\PŘÍLOHY\REVIZE_R1\"/>
    </mc:Choice>
  </mc:AlternateContent>
  <bookViews>
    <workbookView xWindow="0" yWindow="0" windowWidth="28800" windowHeight="14010" activeTab="5" xr2:uid="{00000000-000D-0000-FFFF-FFFF00000000}"/>
  </bookViews>
  <sheets>
    <sheet name="List1" sheetId="1" r:id="rId1"/>
    <sheet name="1PP+1NP" sheetId="7" r:id="rId2"/>
    <sheet name="2NP" sheetId="8" r:id="rId3"/>
    <sheet name="3NP" sheetId="9" r:id="rId4"/>
    <sheet name="4NP" sheetId="10" r:id="rId5"/>
    <sheet name="5NP" sheetId="11" r:id="rId6"/>
  </sheets>
  <definedNames>
    <definedName name="_xlnm._FilterDatabase" localSheetId="1" hidden="1">'1PP+1NP'!$B$1:$K$57</definedName>
    <definedName name="_xlnm._FilterDatabase" localSheetId="2" hidden="1">'2NP'!$B$1:$K$268</definedName>
    <definedName name="_xlnm._FilterDatabase" localSheetId="3" hidden="1">'3NP'!$B$1:$L$659</definedName>
    <definedName name="_xlnm._FilterDatabase" localSheetId="4" hidden="1">'4NP'!$B$1:$L$476</definedName>
    <definedName name="_xlnm._FilterDatabase" localSheetId="5" hidden="1">'5NP'!$B$1:$K$831</definedName>
    <definedName name="daně" localSheetId="1">'1PP+1NP'!#REF!</definedName>
    <definedName name="daně" localSheetId="2">'2NP'!#REF!</definedName>
    <definedName name="daně" localSheetId="3">'3NP'!#REF!</definedName>
    <definedName name="daně" localSheetId="4">'4NP'!#REF!</definedName>
    <definedName name="daně" localSheetId="5">'5NP'!#REF!</definedName>
    <definedName name="daně">#REF!</definedName>
    <definedName name="forma" localSheetId="1">'1PP+1NP'!#REF!</definedName>
    <definedName name="forma" localSheetId="2">'2NP'!#REF!</definedName>
    <definedName name="forma" localSheetId="3">'3NP'!#REF!</definedName>
    <definedName name="forma" localSheetId="4">'4NP'!#REF!</definedName>
    <definedName name="forma" localSheetId="5">'5NP'!#REF!</definedName>
    <definedName name="forma">#REF!</definedName>
    <definedName name="_xlnm.Print_Titles" localSheetId="1">'1PP+1NP'!#REF!</definedName>
    <definedName name="_xlnm.Print_Titles" localSheetId="2">'2NP'!#REF!</definedName>
    <definedName name="_xlnm.Print_Titles" localSheetId="3">'3NP'!#REF!</definedName>
    <definedName name="_xlnm.Print_Titles" localSheetId="4">'4NP'!#REF!</definedName>
    <definedName name="_xlnm.Print_Titles" localSheetId="5">'5NP'!#REF!</definedName>
    <definedName name="_xlnm.Print_Area" localSheetId="1">'1PP+1NP'!$A$1:$K$57</definedName>
    <definedName name="_xlnm.Print_Area" localSheetId="2">'2NP'!$A$1:$K$268</definedName>
    <definedName name="_xlnm.Print_Area" localSheetId="3">'3NP'!$A$1:$K$659</definedName>
    <definedName name="_xlnm.Print_Area" localSheetId="4">'4NP'!$A$1:$L$485</definedName>
    <definedName name="_xlnm.Print_Area" localSheetId="5">'5NP'!$A$1:$K$831</definedName>
    <definedName name="_xlnm.Print_Area" localSheetId="0">List1!$A$1:$B$11</definedName>
    <definedName name="prázdná" localSheetId="1">'1PP+1NP'!#REF!</definedName>
    <definedName name="prázdná" localSheetId="2">'2NP'!#REF!</definedName>
    <definedName name="prázdná" localSheetId="3">'3NP'!#REF!</definedName>
    <definedName name="prázdná" localSheetId="4">'4NP'!#REF!</definedName>
    <definedName name="prázdná" localSheetId="5">'5NP'!#REF!</definedName>
    <definedName name="prázdná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6" i="9" l="1"/>
  <c r="K533" i="9"/>
  <c r="K522" i="9"/>
  <c r="K481" i="9"/>
  <c r="K470" i="9"/>
  <c r="K405" i="9"/>
  <c r="K394" i="9"/>
  <c r="K336" i="9"/>
  <c r="K289" i="9"/>
  <c r="K276" i="9"/>
  <c r="K232" i="9"/>
  <c r="K220" i="9"/>
  <c r="K178" i="9"/>
  <c r="K167" i="9"/>
  <c r="K827" i="11" l="1"/>
  <c r="K826" i="11"/>
  <c r="K820" i="11"/>
  <c r="K819" i="11"/>
  <c r="K818" i="11"/>
  <c r="K817" i="11"/>
  <c r="K816" i="11"/>
  <c r="K815" i="11"/>
  <c r="K814" i="11"/>
  <c r="K810" i="11"/>
  <c r="K809" i="11"/>
  <c r="K806" i="11"/>
  <c r="K805" i="11"/>
  <c r="K802" i="11"/>
  <c r="K801" i="11"/>
  <c r="K798" i="11"/>
  <c r="K797" i="11"/>
  <c r="K792" i="11"/>
  <c r="K791" i="11"/>
  <c r="K790" i="11"/>
  <c r="K789" i="11"/>
  <c r="K788" i="11"/>
  <c r="K787" i="11"/>
  <c r="K786" i="11"/>
  <c r="K785" i="11"/>
  <c r="K784" i="11"/>
  <c r="K783" i="11"/>
  <c r="K780" i="11"/>
  <c r="K779" i="11"/>
  <c r="K776" i="11"/>
  <c r="K775" i="11"/>
  <c r="K774" i="11"/>
  <c r="K773" i="11"/>
  <c r="K772" i="11"/>
  <c r="K769" i="11"/>
  <c r="K768" i="11"/>
  <c r="K767" i="11"/>
  <c r="K766" i="11"/>
  <c r="K765" i="11"/>
  <c r="K762" i="11"/>
  <c r="K761" i="11"/>
  <c r="K760" i="11"/>
  <c r="K759" i="11"/>
  <c r="K758" i="11"/>
  <c r="K757" i="11"/>
  <c r="K756" i="11"/>
  <c r="K753" i="11"/>
  <c r="K752" i="11"/>
  <c r="K751" i="11"/>
  <c r="K750" i="11"/>
  <c r="K749" i="11"/>
  <c r="K746" i="11"/>
  <c r="K745" i="11"/>
  <c r="K744" i="11"/>
  <c r="K743" i="11"/>
  <c r="K742" i="11"/>
  <c r="K741" i="11"/>
  <c r="K740" i="11"/>
  <c r="K739" i="11"/>
  <c r="K738" i="11"/>
  <c r="K737" i="11"/>
  <c r="K736" i="11"/>
  <c r="K735" i="11"/>
  <c r="K734" i="11"/>
  <c r="K733" i="11"/>
  <c r="K732" i="11"/>
  <c r="K731" i="11"/>
  <c r="K730" i="11"/>
  <c r="K729" i="11"/>
  <c r="K728" i="11"/>
  <c r="K727" i="11"/>
  <c r="K726" i="11"/>
  <c r="K725" i="11"/>
  <c r="K724" i="11"/>
  <c r="K723" i="11"/>
  <c r="K718" i="11"/>
  <c r="K717" i="11"/>
  <c r="K716" i="11"/>
  <c r="K715" i="11"/>
  <c r="K714" i="11"/>
  <c r="K713" i="11"/>
  <c r="K712" i="11"/>
  <c r="K711" i="11"/>
  <c r="K710" i="11"/>
  <c r="K709" i="11"/>
  <c r="K708" i="11"/>
  <c r="K705" i="11"/>
  <c r="K704" i="11"/>
  <c r="K701" i="11"/>
  <c r="K700" i="11"/>
  <c r="K696" i="11"/>
  <c r="K695" i="11"/>
  <c r="K694" i="11"/>
  <c r="K693" i="11"/>
  <c r="K692" i="11"/>
  <c r="K689" i="11"/>
  <c r="K688" i="11"/>
  <c r="K687" i="11"/>
  <c r="K686" i="11"/>
  <c r="K685" i="11"/>
  <c r="K684" i="11"/>
  <c r="K683" i="11"/>
  <c r="K682" i="11"/>
  <c r="K681" i="11"/>
  <c r="K680" i="11"/>
  <c r="K679" i="11"/>
  <c r="K678" i="11"/>
  <c r="K677" i="11"/>
  <c r="K676" i="11"/>
  <c r="K675" i="11"/>
  <c r="K674" i="11"/>
  <c r="K673" i="11"/>
  <c r="K672" i="11"/>
  <c r="K671" i="11"/>
  <c r="K670" i="11"/>
  <c r="K669" i="11"/>
  <c r="K668" i="11"/>
  <c r="K667" i="11"/>
  <c r="K663" i="11"/>
  <c r="K662" i="11"/>
  <c r="K661" i="11"/>
  <c r="K660" i="11"/>
  <c r="K659" i="11"/>
  <c r="K658" i="11"/>
  <c r="K657" i="11"/>
  <c r="K656" i="11"/>
  <c r="K655" i="11"/>
  <c r="K654" i="11"/>
  <c r="K651" i="11"/>
  <c r="K650" i="11"/>
  <c r="K649" i="11"/>
  <c r="K648" i="11"/>
  <c r="K647" i="11"/>
  <c r="K644" i="11"/>
  <c r="K643" i="11"/>
  <c r="K640" i="11"/>
  <c r="K639" i="11"/>
  <c r="K638" i="11"/>
  <c r="K637" i="11"/>
  <c r="K636" i="11"/>
  <c r="K635" i="11"/>
  <c r="K634" i="11"/>
  <c r="K631" i="11"/>
  <c r="K630" i="11"/>
  <c r="K629" i="11"/>
  <c r="K628" i="11"/>
  <c r="K627" i="11"/>
  <c r="K626" i="11"/>
  <c r="K625" i="11"/>
  <c r="K624" i="11"/>
  <c r="K623" i="11"/>
  <c r="K618" i="11"/>
  <c r="K617" i="11"/>
  <c r="K616" i="11"/>
  <c r="K615" i="11"/>
  <c r="K614" i="11"/>
  <c r="K613" i="11"/>
  <c r="K612" i="11"/>
  <c r="K611" i="11"/>
  <c r="K610" i="11"/>
  <c r="K609" i="11"/>
  <c r="K606" i="11"/>
  <c r="K603" i="11"/>
  <c r="K602" i="11"/>
  <c r="K599" i="11"/>
  <c r="K598" i="11"/>
  <c r="K597" i="11"/>
  <c r="K596" i="11"/>
  <c r="K595" i="11"/>
  <c r="K594" i="11"/>
  <c r="K593" i="11"/>
  <c r="K588" i="11"/>
  <c r="K587" i="11"/>
  <c r="K586" i="11"/>
  <c r="K585" i="11"/>
  <c r="K584" i="11"/>
  <c r="K583" i="11"/>
  <c r="K582" i="11"/>
  <c r="K581" i="11"/>
  <c r="K580" i="11"/>
  <c r="K577" i="11"/>
  <c r="K576" i="11"/>
  <c r="K575" i="11"/>
  <c r="K574" i="11"/>
  <c r="K573" i="11"/>
  <c r="K572" i="11"/>
  <c r="K571" i="11"/>
  <c r="K570" i="11"/>
  <c r="K566" i="11"/>
  <c r="K565" i="11"/>
  <c r="K564" i="11"/>
  <c r="K563" i="11"/>
  <c r="K562" i="11"/>
  <c r="K561" i="11"/>
  <c r="K560" i="11"/>
  <c r="K557" i="11"/>
  <c r="K556" i="11"/>
  <c r="K555" i="11"/>
  <c r="K554" i="11"/>
  <c r="K553" i="11"/>
  <c r="K552" i="11"/>
  <c r="K551" i="11"/>
  <c r="K548" i="11"/>
  <c r="K547" i="11"/>
  <c r="K546" i="11"/>
  <c r="K545" i="11"/>
  <c r="K544" i="11"/>
  <c r="K543" i="11"/>
  <c r="K540" i="11"/>
  <c r="K539" i="11"/>
  <c r="K538" i="11"/>
  <c r="K537" i="11"/>
  <c r="K536" i="11"/>
  <c r="K535" i="11"/>
  <c r="K534" i="11"/>
  <c r="K531" i="11"/>
  <c r="K530" i="11"/>
  <c r="K529" i="11"/>
  <c r="K528" i="11"/>
  <c r="K527" i="11"/>
  <c r="K526" i="11"/>
  <c r="K525" i="11"/>
  <c r="K524" i="11"/>
  <c r="K523" i="11"/>
  <c r="K522" i="11"/>
  <c r="K521" i="11"/>
  <c r="K520" i="11"/>
  <c r="K519" i="11"/>
  <c r="K518" i="11"/>
  <c r="K514" i="11"/>
  <c r="K513" i="11"/>
  <c r="K512" i="11"/>
  <c r="K511" i="11"/>
  <c r="K510" i="11"/>
  <c r="K509" i="11"/>
  <c r="K508" i="11"/>
  <c r="K507" i="11"/>
  <c r="K506" i="11"/>
  <c r="K503" i="11"/>
  <c r="K502" i="11"/>
  <c r="K501" i="11"/>
  <c r="K500" i="11"/>
  <c r="K499" i="11"/>
  <c r="K498" i="11"/>
  <c r="K497" i="11"/>
  <c r="K496" i="11"/>
  <c r="K493" i="11"/>
  <c r="K492" i="11"/>
  <c r="K491" i="11"/>
  <c r="K490" i="11"/>
  <c r="K489" i="11"/>
  <c r="K488" i="11"/>
  <c r="K485" i="11"/>
  <c r="K484" i="11"/>
  <c r="K483" i="11"/>
  <c r="K482" i="11"/>
  <c r="K481" i="11"/>
  <c r="K478" i="11"/>
  <c r="K477" i="11"/>
  <c r="K476" i="11"/>
  <c r="K475" i="11"/>
  <c r="K474" i="11"/>
  <c r="K471" i="11"/>
  <c r="K470" i="11"/>
  <c r="K469" i="11"/>
  <c r="K468" i="11"/>
  <c r="K467" i="11"/>
  <c r="K466" i="11"/>
  <c r="K462" i="11"/>
  <c r="K461" i="11"/>
  <c r="K460" i="11"/>
  <c r="K459" i="11"/>
  <c r="K458" i="11"/>
  <c r="K457" i="11"/>
  <c r="K454" i="11"/>
  <c r="K453" i="11"/>
  <c r="K452" i="11"/>
  <c r="K451" i="11"/>
  <c r="K450" i="11"/>
  <c r="K447" i="11"/>
  <c r="K446" i="11"/>
  <c r="K445" i="11"/>
  <c r="K444" i="11"/>
  <c r="K443" i="11"/>
  <c r="K440" i="11"/>
  <c r="K439" i="11"/>
  <c r="K438" i="11"/>
  <c r="K437" i="11"/>
  <c r="K436" i="11"/>
  <c r="K435" i="11"/>
  <c r="K432" i="11"/>
  <c r="K431" i="11"/>
  <c r="K430" i="11"/>
  <c r="K429" i="11"/>
  <c r="K428" i="11"/>
  <c r="K427" i="11"/>
  <c r="K426" i="11"/>
  <c r="K425" i="11"/>
  <c r="K424" i="11"/>
  <c r="K423" i="11"/>
  <c r="K422" i="11"/>
  <c r="K421" i="11"/>
  <c r="K420" i="11"/>
  <c r="K419" i="11"/>
  <c r="K415" i="11"/>
  <c r="K414" i="11"/>
  <c r="K413" i="11"/>
  <c r="K412" i="11"/>
  <c r="K411" i="11"/>
  <c r="K410" i="11"/>
  <c r="K409" i="11"/>
  <c r="K408" i="11"/>
  <c r="K407" i="11"/>
  <c r="K404" i="11"/>
  <c r="K403" i="11"/>
  <c r="K402" i="11"/>
  <c r="K401" i="11"/>
  <c r="K400" i="11"/>
  <c r="K399" i="11"/>
  <c r="K398" i="11"/>
  <c r="K397" i="11"/>
  <c r="K393" i="11"/>
  <c r="K392" i="11"/>
  <c r="K391" i="11"/>
  <c r="K390" i="11"/>
  <c r="K389" i="11"/>
  <c r="K386" i="11"/>
  <c r="K385" i="11"/>
  <c r="K384" i="11"/>
  <c r="K383" i="11"/>
  <c r="K382" i="11"/>
  <c r="K381" i="11"/>
  <c r="K378" i="11"/>
  <c r="K377" i="11"/>
  <c r="K376" i="11"/>
  <c r="K375" i="11"/>
  <c r="K374" i="11"/>
  <c r="K373" i="11"/>
  <c r="K372" i="11"/>
  <c r="K371" i="11"/>
  <c r="K370" i="11"/>
  <c r="K369" i="11"/>
  <c r="K368" i="11"/>
  <c r="K367" i="11"/>
  <c r="K366" i="11"/>
  <c r="K365" i="11"/>
  <c r="K361" i="11"/>
  <c r="K360" i="11"/>
  <c r="K359" i="11"/>
  <c r="K358" i="11"/>
  <c r="K357" i="11"/>
  <c r="K356" i="11"/>
  <c r="K355" i="11"/>
  <c r="K354" i="11"/>
  <c r="K353" i="11"/>
  <c r="K350" i="11"/>
  <c r="K349" i="11"/>
  <c r="K348" i="11"/>
  <c r="K347" i="11"/>
  <c r="K346" i="11"/>
  <c r="K345" i="11"/>
  <c r="K344" i="11"/>
  <c r="K343" i="11"/>
  <c r="K339" i="11"/>
  <c r="K338" i="11"/>
  <c r="K337" i="11"/>
  <c r="K336" i="11"/>
  <c r="K335" i="11"/>
  <c r="K334" i="11"/>
  <c r="K331" i="11"/>
  <c r="K330" i="11"/>
  <c r="K329" i="11"/>
  <c r="K328" i="11"/>
  <c r="K327" i="11"/>
  <c r="K326" i="11"/>
  <c r="K323" i="11"/>
  <c r="K322" i="11"/>
  <c r="K321" i="11"/>
  <c r="K320" i="11"/>
  <c r="K319" i="11"/>
  <c r="K318" i="11"/>
  <c r="K317" i="11"/>
  <c r="K314" i="11"/>
  <c r="K313" i="11"/>
  <c r="K312" i="11"/>
  <c r="K311" i="11"/>
  <c r="K310" i="11"/>
  <c r="K309" i="11"/>
  <c r="K308" i="11"/>
  <c r="K305" i="11"/>
  <c r="K304" i="11"/>
  <c r="K303" i="11"/>
  <c r="K302" i="11"/>
  <c r="K301" i="11"/>
  <c r="K300" i="11"/>
  <c r="K299" i="11"/>
  <c r="K296" i="11"/>
  <c r="K295" i="11"/>
  <c r="K294" i="11"/>
  <c r="K293" i="11"/>
  <c r="K292" i="11"/>
  <c r="K291" i="11"/>
  <c r="K290" i="11"/>
  <c r="K289" i="11"/>
  <c r="K288" i="11"/>
  <c r="K287" i="11"/>
  <c r="K286" i="11"/>
  <c r="K285" i="11"/>
  <c r="K284" i="11"/>
  <c r="K283" i="11"/>
  <c r="K279" i="11"/>
  <c r="K278" i="11"/>
  <c r="K277" i="11"/>
  <c r="K276" i="11"/>
  <c r="K275" i="11"/>
  <c r="K274" i="11"/>
  <c r="K273" i="11"/>
  <c r="K272" i="11"/>
  <c r="K271" i="11"/>
  <c r="K268" i="11"/>
  <c r="K267" i="11"/>
  <c r="K266" i="11"/>
  <c r="K265" i="11"/>
  <c r="K264" i="11"/>
  <c r="K263" i="11"/>
  <c r="K262" i="11"/>
  <c r="K261" i="11"/>
  <c r="K257" i="11"/>
  <c r="K256" i="11"/>
  <c r="K253" i="11"/>
  <c r="K252" i="11"/>
  <c r="K251" i="11"/>
  <c r="K250" i="11"/>
  <c r="K249" i="11"/>
  <c r="K248" i="11"/>
  <c r="K247" i="11"/>
  <c r="K244" i="11"/>
  <c r="K243" i="11"/>
  <c r="K242" i="11"/>
  <c r="K241" i="11"/>
  <c r="K240" i="11"/>
  <c r="K239" i="11"/>
  <c r="K238" i="11"/>
  <c r="K235" i="11"/>
  <c r="K234" i="11"/>
  <c r="K233" i="11"/>
  <c r="K232" i="11"/>
  <c r="K231" i="11"/>
  <c r="K230" i="11"/>
  <c r="K229" i="11"/>
  <c r="K226" i="11"/>
  <c r="K225" i="11"/>
  <c r="K224" i="11"/>
  <c r="K223" i="11"/>
  <c r="K222" i="11"/>
  <c r="K221" i="11"/>
  <c r="K220" i="11"/>
  <c r="K217" i="11"/>
  <c r="K216" i="11"/>
  <c r="K215" i="11"/>
  <c r="K214" i="11"/>
  <c r="K213" i="11"/>
  <c r="K212" i="11"/>
  <c r="K211" i="11"/>
  <c r="K208" i="11"/>
  <c r="K207" i="11"/>
  <c r="K206" i="11"/>
  <c r="K205" i="11"/>
  <c r="K204" i="11"/>
  <c r="K203" i="11"/>
  <c r="K202" i="11"/>
  <c r="K201" i="11"/>
  <c r="K200" i="11"/>
  <c r="K199" i="11"/>
  <c r="K198" i="11"/>
  <c r="K197" i="11"/>
  <c r="K196" i="11"/>
  <c r="K195" i="11"/>
  <c r="K190" i="11"/>
  <c r="K189" i="11"/>
  <c r="K188" i="11"/>
  <c r="K187" i="11"/>
  <c r="K186" i="11"/>
  <c r="K185" i="11"/>
  <c r="K184" i="11"/>
  <c r="K183" i="11"/>
  <c r="K182" i="11"/>
  <c r="K179" i="11"/>
  <c r="K178" i="11"/>
  <c r="K177" i="11"/>
  <c r="K176" i="11"/>
  <c r="K175" i="11"/>
  <c r="K174" i="11"/>
  <c r="K173" i="11"/>
  <c r="K172" i="11"/>
  <c r="K171" i="11"/>
  <c r="K168" i="11"/>
  <c r="K167" i="11"/>
  <c r="K166" i="11"/>
  <c r="K165" i="11"/>
  <c r="K164" i="11"/>
  <c r="K163" i="11"/>
  <c r="K162" i="11"/>
  <c r="K156" i="11"/>
  <c r="K155" i="11"/>
  <c r="K154" i="11"/>
  <c r="K153" i="11"/>
  <c r="K152" i="11"/>
  <c r="K151" i="11"/>
  <c r="K150" i="11"/>
  <c r="K149" i="11"/>
  <c r="K148" i="11"/>
  <c r="K144" i="11"/>
  <c r="K143" i="11"/>
  <c r="K142" i="11"/>
  <c r="K141" i="11"/>
  <c r="K140" i="11"/>
  <c r="K139" i="11"/>
  <c r="K138" i="11"/>
  <c r="K137" i="11"/>
  <c r="K136" i="11"/>
  <c r="K135" i="11"/>
  <c r="K130" i="11"/>
  <c r="K129" i="11"/>
  <c r="K128" i="11"/>
  <c r="K127" i="11"/>
  <c r="K126" i="11"/>
  <c r="K125" i="11"/>
  <c r="K124" i="11"/>
  <c r="K123" i="11"/>
  <c r="K122" i="11"/>
  <c r="K121" i="11"/>
  <c r="K118" i="11"/>
  <c r="K117" i="11"/>
  <c r="K116" i="11"/>
  <c r="K115" i="11"/>
  <c r="K114" i="11"/>
  <c r="K113" i="11"/>
  <c r="K112" i="11"/>
  <c r="K106" i="11"/>
  <c r="K105" i="11"/>
  <c r="K104" i="11"/>
  <c r="K103" i="11"/>
  <c r="K102" i="11"/>
  <c r="K101" i="11"/>
  <c r="K100" i="11"/>
  <c r="K99" i="11"/>
  <c r="K98" i="11"/>
  <c r="K97" i="11"/>
  <c r="K94" i="11"/>
  <c r="K93" i="11"/>
  <c r="K92" i="11"/>
  <c r="K91" i="11"/>
  <c r="K90" i="11"/>
  <c r="K89" i="11"/>
  <c r="K88" i="11"/>
  <c r="K87" i="11"/>
  <c r="K86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6" i="11"/>
  <c r="K65" i="11"/>
  <c r="K64" i="11"/>
  <c r="K63" i="11"/>
  <c r="K62" i="11"/>
  <c r="K61" i="11"/>
  <c r="K60" i="11"/>
  <c r="K57" i="11"/>
  <c r="K56" i="11"/>
  <c r="K55" i="11"/>
  <c r="K54" i="11"/>
  <c r="K53" i="11"/>
  <c r="K52" i="11"/>
  <c r="K51" i="11"/>
  <c r="K46" i="11"/>
  <c r="K45" i="11"/>
  <c r="K44" i="11"/>
  <c r="K43" i="11"/>
  <c r="K42" i="11"/>
  <c r="K41" i="11"/>
  <c r="K40" i="11"/>
  <c r="K39" i="11"/>
  <c r="K38" i="11"/>
  <c r="K34" i="11"/>
  <c r="K33" i="11"/>
  <c r="K32" i="11"/>
  <c r="K31" i="11"/>
  <c r="K30" i="11"/>
  <c r="K29" i="11"/>
  <c r="K28" i="11"/>
  <c r="K27" i="11"/>
  <c r="K26" i="11"/>
  <c r="K22" i="11"/>
  <c r="K21" i="11"/>
  <c r="K20" i="11"/>
  <c r="K19" i="11"/>
  <c r="K18" i="11"/>
  <c r="K15" i="11"/>
  <c r="K14" i="11"/>
  <c r="K13" i="11"/>
  <c r="K12" i="11"/>
  <c r="K11" i="11"/>
  <c r="K10" i="11"/>
  <c r="K9" i="11"/>
  <c r="K8" i="11"/>
  <c r="K7" i="11"/>
  <c r="K829" i="11" s="1"/>
  <c r="L481" i="10"/>
  <c r="L480" i="10"/>
  <c r="L474" i="10"/>
  <c r="L467" i="10"/>
  <c r="L466" i="10"/>
  <c r="L465" i="10"/>
  <c r="L464" i="10"/>
  <c r="L463" i="10"/>
  <c r="L456" i="10"/>
  <c r="L455" i="10"/>
  <c r="L454" i="10"/>
  <c r="L453" i="10"/>
  <c r="L452" i="10"/>
  <c r="L451" i="10"/>
  <c r="L445" i="10"/>
  <c r="L442" i="10"/>
  <c r="L441" i="10"/>
  <c r="L438" i="10"/>
  <c r="L437" i="10"/>
  <c r="L434" i="10"/>
  <c r="L433" i="10"/>
  <c r="L432" i="10"/>
  <c r="L431" i="10"/>
  <c r="L430" i="10"/>
  <c r="L429" i="10"/>
  <c r="L428" i="10"/>
  <c r="L427" i="10"/>
  <c r="L426" i="10"/>
  <c r="L425" i="10"/>
  <c r="L424" i="10"/>
  <c r="L423" i="10"/>
  <c r="L422" i="10"/>
  <c r="L421" i="10"/>
  <c r="L420" i="10"/>
  <c r="L419" i="10"/>
  <c r="L418" i="10"/>
  <c r="L417" i="10"/>
  <c r="L416" i="10"/>
  <c r="L415" i="10"/>
  <c r="L414" i="10"/>
  <c r="L413" i="10"/>
  <c r="L412" i="10"/>
  <c r="L409" i="10"/>
  <c r="L408" i="10"/>
  <c r="L407" i="10"/>
  <c r="L406" i="10"/>
  <c r="L405" i="10"/>
  <c r="L404" i="10"/>
  <c r="L403" i="10"/>
  <c r="L402" i="10"/>
  <c r="L401" i="10"/>
  <c r="L400" i="10"/>
  <c r="L399" i="10"/>
  <c r="L398" i="10"/>
  <c r="L397" i="10"/>
  <c r="L396" i="10"/>
  <c r="L395" i="10"/>
  <c r="L394" i="10"/>
  <c r="L393" i="10"/>
  <c r="L392" i="10"/>
  <c r="L391" i="10"/>
  <c r="L390" i="10"/>
  <c r="L389" i="10"/>
  <c r="L388" i="10"/>
  <c r="L387" i="10"/>
  <c r="L386" i="10"/>
  <c r="L383" i="10"/>
  <c r="L382" i="10"/>
  <c r="L381" i="10"/>
  <c r="L380" i="10"/>
  <c r="L379" i="10"/>
  <c r="L378" i="10"/>
  <c r="L377" i="10"/>
  <c r="L376" i="10"/>
  <c r="L375" i="10"/>
  <c r="L374" i="10"/>
  <c r="L373" i="10"/>
  <c r="L372" i="10"/>
  <c r="L371" i="10"/>
  <c r="L370" i="10"/>
  <c r="L369" i="10"/>
  <c r="L368" i="10"/>
  <c r="L367" i="10"/>
  <c r="L366" i="10"/>
  <c r="L365" i="10"/>
  <c r="L364" i="10"/>
  <c r="L363" i="10"/>
  <c r="L362" i="10"/>
  <c r="L361" i="10"/>
  <c r="L358" i="10"/>
  <c r="L357" i="10"/>
  <c r="L356" i="10"/>
  <c r="L355" i="10"/>
  <c r="L354" i="10"/>
  <c r="L353" i="10"/>
  <c r="L352" i="10"/>
  <c r="L351" i="10"/>
  <c r="L350" i="10"/>
  <c r="L349" i="10"/>
  <c r="L348" i="10"/>
  <c r="L344" i="10"/>
  <c r="L340" i="10"/>
  <c r="L339" i="10"/>
  <c r="L338" i="10"/>
  <c r="L337" i="10"/>
  <c r="L336" i="10"/>
  <c r="L335" i="10"/>
  <c r="L334" i="10"/>
  <c r="L333" i="10"/>
  <c r="L328" i="10"/>
  <c r="L327" i="10"/>
  <c r="L326" i="10"/>
  <c r="L325" i="10"/>
  <c r="L321" i="10"/>
  <c r="L320" i="10"/>
  <c r="L319" i="10"/>
  <c r="L318" i="10"/>
  <c r="L317" i="10"/>
  <c r="L316" i="10"/>
  <c r="L315" i="10"/>
  <c r="L314" i="10"/>
  <c r="L313" i="10"/>
  <c r="L310" i="10"/>
  <c r="L309" i="10"/>
  <c r="L308" i="10"/>
  <c r="L307" i="10"/>
  <c r="L306" i="10"/>
  <c r="L305" i="10"/>
  <c r="L304" i="10"/>
  <c r="L303" i="10"/>
  <c r="L302" i="10"/>
  <c r="L301" i="10"/>
  <c r="L300" i="10"/>
  <c r="L299" i="10"/>
  <c r="L298" i="10"/>
  <c r="L297" i="10"/>
  <c r="L296" i="10"/>
  <c r="L295" i="10"/>
  <c r="L294" i="10"/>
  <c r="L293" i="10"/>
  <c r="L292" i="10"/>
  <c r="L291" i="10"/>
  <c r="L290" i="10"/>
  <c r="L289" i="10"/>
  <c r="L288" i="10"/>
  <c r="L287" i="10"/>
  <c r="L286" i="10"/>
  <c r="L285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3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77" i="10"/>
  <c r="L176" i="10"/>
  <c r="L175" i="10"/>
  <c r="L172" i="10"/>
  <c r="L171" i="10"/>
  <c r="L170" i="10"/>
  <c r="L169" i="10"/>
  <c r="L168" i="10"/>
  <c r="L167" i="10"/>
  <c r="L166" i="10"/>
  <c r="L163" i="10"/>
  <c r="L162" i="10"/>
  <c r="L161" i="10"/>
  <c r="L160" i="10"/>
  <c r="L159" i="10"/>
  <c r="L158" i="10"/>
  <c r="L157" i="10"/>
  <c r="L153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3" i="10"/>
  <c r="L122" i="10"/>
  <c r="L121" i="10"/>
  <c r="L120" i="10"/>
  <c r="L119" i="10"/>
  <c r="L118" i="10"/>
  <c r="L117" i="10"/>
  <c r="L116" i="10"/>
  <c r="L112" i="10"/>
  <c r="L111" i="10"/>
  <c r="L110" i="10"/>
  <c r="L109" i="10"/>
  <c r="L106" i="10"/>
  <c r="L105" i="10"/>
  <c r="L101" i="10"/>
  <c r="L96" i="10"/>
  <c r="L95" i="10"/>
  <c r="L92" i="10"/>
  <c r="L91" i="10"/>
  <c r="L88" i="10"/>
  <c r="L87" i="10"/>
  <c r="L84" i="10"/>
  <c r="L83" i="10"/>
  <c r="L80" i="10"/>
  <c r="L79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57" i="10"/>
  <c r="L56" i="10"/>
  <c r="L53" i="10"/>
  <c r="L52" i="10"/>
  <c r="L49" i="10"/>
  <c r="L48" i="10"/>
  <c r="L45" i="10"/>
  <c r="L44" i="10"/>
  <c r="L41" i="10"/>
  <c r="L40" i="10"/>
  <c r="L35" i="10"/>
  <c r="L34" i="10"/>
  <c r="L33" i="10"/>
  <c r="L32" i="10"/>
  <c r="L31" i="10"/>
  <c r="L30" i="10"/>
  <c r="L29" i="10"/>
  <c r="L28" i="10"/>
  <c r="L25" i="10"/>
  <c r="L24" i="10"/>
  <c r="L23" i="10"/>
  <c r="L22" i="10"/>
  <c r="L21" i="10"/>
  <c r="L20" i="10"/>
  <c r="L19" i="10"/>
  <c r="L18" i="10"/>
  <c r="L15" i="10"/>
  <c r="L14" i="10"/>
  <c r="L13" i="10"/>
  <c r="L12" i="10"/>
  <c r="L11" i="10"/>
  <c r="L10" i="10"/>
  <c r="L9" i="10"/>
  <c r="L8" i="10"/>
  <c r="L7" i="10"/>
  <c r="K655" i="9"/>
  <c r="K654" i="9"/>
  <c r="K650" i="9"/>
  <c r="K649" i="9"/>
  <c r="K648" i="9"/>
  <c r="K647" i="9"/>
  <c r="K645" i="9"/>
  <c r="K644" i="9"/>
  <c r="K643" i="9"/>
  <c r="K642" i="9"/>
  <c r="K639" i="9"/>
  <c r="K638" i="9"/>
  <c r="K637" i="9"/>
  <c r="K636" i="9"/>
  <c r="K635" i="9"/>
  <c r="K634" i="9"/>
  <c r="K633" i="9"/>
  <c r="K632" i="9"/>
  <c r="K631" i="9"/>
  <c r="K630" i="9"/>
  <c r="K629" i="9"/>
  <c r="K628" i="9"/>
  <c r="K625" i="9"/>
  <c r="K624" i="9"/>
  <c r="K623" i="9"/>
  <c r="K622" i="9"/>
  <c r="K621" i="9"/>
  <c r="K620" i="9"/>
  <c r="K619" i="9"/>
  <c r="K618" i="9"/>
  <c r="K617" i="9"/>
  <c r="K616" i="9"/>
  <c r="K615" i="9"/>
  <c r="K614" i="9"/>
  <c r="K613" i="9"/>
  <c r="K612" i="9"/>
  <c r="K611" i="9"/>
  <c r="K610" i="9"/>
  <c r="K605" i="9"/>
  <c r="K604" i="9"/>
  <c r="K600" i="9"/>
  <c r="K599" i="9"/>
  <c r="K598" i="9"/>
  <c r="K597" i="9"/>
  <c r="K596" i="9"/>
  <c r="K595" i="9"/>
  <c r="K594" i="9"/>
  <c r="K590" i="9"/>
  <c r="K589" i="9"/>
  <c r="K588" i="9"/>
  <c r="K587" i="9"/>
  <c r="K586" i="9"/>
  <c r="K585" i="9"/>
  <c r="K584" i="9"/>
  <c r="K583" i="9"/>
  <c r="K582" i="9"/>
  <c r="K581" i="9"/>
  <c r="K580" i="9"/>
  <c r="K579" i="9"/>
  <c r="K578" i="9"/>
  <c r="K577" i="9"/>
  <c r="K576" i="9"/>
  <c r="K575" i="9"/>
  <c r="K574" i="9"/>
  <c r="K573" i="9"/>
  <c r="K572" i="9"/>
  <c r="K571" i="9"/>
  <c r="K566" i="9"/>
  <c r="K565" i="9"/>
  <c r="K560" i="9"/>
  <c r="K559" i="9"/>
  <c r="K554" i="9"/>
  <c r="K553" i="9"/>
  <c r="K552" i="9"/>
  <c r="K551" i="9"/>
  <c r="K550" i="9"/>
  <c r="K549" i="9"/>
  <c r="K548" i="9"/>
  <c r="K547" i="9"/>
  <c r="K546" i="9"/>
  <c r="K541" i="9"/>
  <c r="K538" i="9"/>
  <c r="K537" i="9"/>
  <c r="K536" i="9"/>
  <c r="K535" i="9"/>
  <c r="K534" i="9"/>
  <c r="K532" i="9"/>
  <c r="K531" i="9"/>
  <c r="K530" i="9"/>
  <c r="K529" i="9"/>
  <c r="K526" i="9"/>
  <c r="K525" i="9"/>
  <c r="K524" i="9"/>
  <c r="K523" i="9"/>
  <c r="K521" i="9"/>
  <c r="K520" i="9"/>
  <c r="K519" i="9"/>
  <c r="K518" i="9"/>
  <c r="K515" i="9"/>
  <c r="K514" i="9"/>
  <c r="K513" i="9"/>
  <c r="K512" i="9"/>
  <c r="K511" i="9"/>
  <c r="K510" i="9"/>
  <c r="K509" i="9"/>
  <c r="K508" i="9"/>
  <c r="K507" i="9"/>
  <c r="K506" i="9"/>
  <c r="K505" i="9"/>
  <c r="K504" i="9"/>
  <c r="K503" i="9"/>
  <c r="K502" i="9"/>
  <c r="K501" i="9"/>
  <c r="K500" i="9"/>
  <c r="K499" i="9"/>
  <c r="K498" i="9"/>
  <c r="K497" i="9"/>
  <c r="K496" i="9"/>
  <c r="K495" i="9"/>
  <c r="K494" i="9"/>
  <c r="K493" i="9"/>
  <c r="K492" i="9"/>
  <c r="K491" i="9"/>
  <c r="K486" i="9"/>
  <c r="K485" i="9"/>
  <c r="K484" i="9"/>
  <c r="K483" i="9"/>
  <c r="K482" i="9"/>
  <c r="K480" i="9"/>
  <c r="K479" i="9"/>
  <c r="K478" i="9"/>
  <c r="K477" i="9"/>
  <c r="K474" i="9"/>
  <c r="K473" i="9"/>
  <c r="K472" i="9"/>
  <c r="K471" i="9"/>
  <c r="K469" i="9"/>
  <c r="K468" i="9"/>
  <c r="K467" i="9"/>
  <c r="K466" i="9"/>
  <c r="K463" i="9"/>
  <c r="K462" i="9"/>
  <c r="K461" i="9"/>
  <c r="K460" i="9"/>
  <c r="K459" i="9"/>
  <c r="K458" i="9"/>
  <c r="K457" i="9"/>
  <c r="K456" i="9"/>
  <c r="K455" i="9"/>
  <c r="K454" i="9"/>
  <c r="K453" i="9"/>
  <c r="K452" i="9"/>
  <c r="K451" i="9"/>
  <c r="K447" i="9"/>
  <c r="K446" i="9"/>
  <c r="K445" i="9"/>
  <c r="K444" i="9"/>
  <c r="K443" i="9"/>
  <c r="K442" i="9"/>
  <c r="K441" i="9"/>
  <c r="K438" i="9"/>
  <c r="K437" i="9"/>
  <c r="K436" i="9"/>
  <c r="K435" i="9"/>
  <c r="K434" i="9"/>
  <c r="K433" i="9"/>
  <c r="K432" i="9"/>
  <c r="K431" i="9"/>
  <c r="K430" i="9"/>
  <c r="K429" i="9"/>
  <c r="K428" i="9"/>
  <c r="K427" i="9"/>
  <c r="K426" i="9"/>
  <c r="K425" i="9"/>
  <c r="K424" i="9"/>
  <c r="K423" i="9"/>
  <c r="K422" i="9"/>
  <c r="K421" i="9"/>
  <c r="K420" i="9"/>
  <c r="K419" i="9"/>
  <c r="K418" i="9"/>
  <c r="K417" i="9"/>
  <c r="K416" i="9"/>
  <c r="K415" i="9"/>
  <c r="K410" i="9"/>
  <c r="K409" i="9"/>
  <c r="K408" i="9"/>
  <c r="K407" i="9"/>
  <c r="K406" i="9"/>
  <c r="K404" i="9"/>
  <c r="K403" i="9"/>
  <c r="K402" i="9"/>
  <c r="K401" i="9"/>
  <c r="K398" i="9"/>
  <c r="K397" i="9"/>
  <c r="K396" i="9"/>
  <c r="K395" i="9"/>
  <c r="K393" i="9"/>
  <c r="K392" i="9"/>
  <c r="K391" i="9"/>
  <c r="K390" i="9"/>
  <c r="K387" i="9"/>
  <c r="K386" i="9"/>
  <c r="K385" i="9"/>
  <c r="K384" i="9"/>
  <c r="K383" i="9"/>
  <c r="K382" i="9"/>
  <c r="K379" i="9"/>
  <c r="K378" i="9"/>
  <c r="K377" i="9"/>
  <c r="K376" i="9"/>
  <c r="K375" i="9"/>
  <c r="K374" i="9"/>
  <c r="K371" i="9"/>
  <c r="K370" i="9"/>
  <c r="K369" i="9"/>
  <c r="K368" i="9"/>
  <c r="K367" i="9"/>
  <c r="K366" i="9"/>
  <c r="K365" i="9"/>
  <c r="K364" i="9"/>
  <c r="K363" i="9"/>
  <c r="K362" i="9"/>
  <c r="K361" i="9"/>
  <c r="K360" i="9"/>
  <c r="K359" i="9"/>
  <c r="K358" i="9"/>
  <c r="K357" i="9"/>
  <c r="K356" i="9"/>
  <c r="K355" i="9"/>
  <c r="K354" i="9"/>
  <c r="K353" i="9"/>
  <c r="K352" i="9"/>
  <c r="K351" i="9"/>
  <c r="K350" i="9"/>
  <c r="K349" i="9"/>
  <c r="K348" i="9"/>
  <c r="K347" i="9"/>
  <c r="K346" i="9"/>
  <c r="K341" i="9"/>
  <c r="K340" i="9"/>
  <c r="K339" i="9"/>
  <c r="K338" i="9"/>
  <c r="K337" i="9"/>
  <c r="K335" i="9"/>
  <c r="K334" i="9"/>
  <c r="K333" i="9"/>
  <c r="K332" i="9"/>
  <c r="K329" i="9"/>
  <c r="K328" i="9"/>
  <c r="K327" i="9"/>
  <c r="K326" i="9"/>
  <c r="K325" i="9"/>
  <c r="K324" i="9"/>
  <c r="K323" i="9"/>
  <c r="K322" i="9"/>
  <c r="K318" i="9"/>
  <c r="K317" i="9"/>
  <c r="K316" i="9"/>
  <c r="K315" i="9"/>
  <c r="K314" i="9"/>
  <c r="K313" i="9"/>
  <c r="K312" i="9"/>
  <c r="K311" i="9"/>
  <c r="K310" i="9"/>
  <c r="K309" i="9"/>
  <c r="K308" i="9"/>
  <c r="K307" i="9"/>
  <c r="K306" i="9"/>
  <c r="K305" i="9"/>
  <c r="K304" i="9"/>
  <c r="K303" i="9"/>
  <c r="K302" i="9"/>
  <c r="K301" i="9"/>
  <c r="K300" i="9"/>
  <c r="K299" i="9"/>
  <c r="K298" i="9"/>
  <c r="K293" i="9"/>
  <c r="K292" i="9"/>
  <c r="K291" i="9"/>
  <c r="K290" i="9"/>
  <c r="K288" i="9"/>
  <c r="K287" i="9"/>
  <c r="K286" i="9"/>
  <c r="K285" i="9"/>
  <c r="K284" i="9"/>
  <c r="K281" i="9"/>
  <c r="K280" i="9"/>
  <c r="K279" i="9"/>
  <c r="K278" i="9"/>
  <c r="K277" i="9"/>
  <c r="K275" i="9"/>
  <c r="K274" i="9"/>
  <c r="K273" i="9"/>
  <c r="K272" i="9"/>
  <c r="K268" i="9"/>
  <c r="K267" i="9"/>
  <c r="K266" i="9"/>
  <c r="K265" i="9"/>
  <c r="K264" i="9"/>
  <c r="K263" i="9"/>
  <c r="K262" i="9"/>
  <c r="K261" i="9"/>
  <c r="K260" i="9"/>
  <c r="K259" i="9"/>
  <c r="K258" i="9"/>
  <c r="K257" i="9"/>
  <c r="K256" i="9"/>
  <c r="K25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37" i="9"/>
  <c r="K236" i="9"/>
  <c r="K235" i="9"/>
  <c r="K234" i="9"/>
  <c r="K233" i="9"/>
  <c r="K231" i="9"/>
  <c r="K230" i="9"/>
  <c r="K229" i="9"/>
  <c r="K228" i="9"/>
  <c r="K225" i="9"/>
  <c r="K224" i="9"/>
  <c r="K223" i="9"/>
  <c r="K222" i="9"/>
  <c r="K221" i="9"/>
  <c r="K219" i="9"/>
  <c r="K218" i="9"/>
  <c r="K217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1" i="9"/>
  <c r="K180" i="9"/>
  <c r="K179" i="9"/>
  <c r="K177" i="9"/>
  <c r="K176" i="9"/>
  <c r="K175" i="9"/>
  <c r="K174" i="9"/>
  <c r="K171" i="9"/>
  <c r="K170" i="9"/>
  <c r="K169" i="9"/>
  <c r="K168" i="9"/>
  <c r="K166" i="9"/>
  <c r="K165" i="9"/>
  <c r="K164" i="9"/>
  <c r="K163" i="9"/>
  <c r="K160" i="9"/>
  <c r="K159" i="9"/>
  <c r="K158" i="9"/>
  <c r="K157" i="9"/>
  <c r="K156" i="9"/>
  <c r="K155" i="9"/>
  <c r="K154" i="9"/>
  <c r="K153" i="9"/>
  <c r="K152" i="9"/>
  <c r="K151" i="9"/>
  <c r="K150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5" i="9"/>
  <c r="K84" i="9"/>
  <c r="K83" i="9"/>
  <c r="K82" i="9"/>
  <c r="K81" i="9"/>
  <c r="K80" i="9"/>
  <c r="K79" i="9"/>
  <c r="K78" i="9"/>
  <c r="K77" i="9"/>
  <c r="K76" i="9"/>
  <c r="K75" i="9"/>
  <c r="K72" i="9"/>
  <c r="K71" i="9"/>
  <c r="K70" i="9"/>
  <c r="K69" i="9"/>
  <c r="K68" i="9"/>
  <c r="K67" i="9"/>
  <c r="K66" i="9"/>
  <c r="K62" i="9"/>
  <c r="K61" i="9"/>
  <c r="K60" i="9"/>
  <c r="K59" i="9"/>
  <c r="K58" i="9"/>
  <c r="K57" i="9"/>
  <c r="K54" i="9"/>
  <c r="K53" i="9"/>
  <c r="K52" i="9"/>
  <c r="K46" i="9"/>
  <c r="K45" i="9"/>
  <c r="K44" i="9"/>
  <c r="K43" i="9"/>
  <c r="K42" i="9"/>
  <c r="K41" i="9"/>
  <c r="K40" i="9"/>
  <c r="K39" i="9"/>
  <c r="K38" i="9"/>
  <c r="K37" i="9"/>
  <c r="K34" i="9"/>
  <c r="K33" i="9"/>
  <c r="K32" i="9"/>
  <c r="K31" i="9"/>
  <c r="K30" i="9"/>
  <c r="K29" i="9"/>
  <c r="K28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263" i="8"/>
  <c r="K262" i="8"/>
  <c r="K258" i="8"/>
  <c r="K257" i="8"/>
  <c r="K256" i="8"/>
  <c r="K255" i="8"/>
  <c r="K254" i="8"/>
  <c r="K253" i="8"/>
  <c r="K252" i="8"/>
  <c r="K251" i="8"/>
  <c r="K250" i="8"/>
  <c r="K249" i="8"/>
  <c r="K248" i="8"/>
  <c r="K247" i="8"/>
  <c r="K246" i="8"/>
  <c r="K245" i="8"/>
  <c r="K240" i="8"/>
  <c r="K239" i="8"/>
  <c r="K238" i="8"/>
  <c r="K237" i="8"/>
  <c r="K236" i="8"/>
  <c r="K235" i="8"/>
  <c r="K234" i="8"/>
  <c r="K233" i="8"/>
  <c r="K232" i="8"/>
  <c r="K231" i="8"/>
  <c r="K230" i="8"/>
  <c r="K229" i="8"/>
  <c r="K228" i="8"/>
  <c r="K225" i="8"/>
  <c r="K224" i="8"/>
  <c r="K223" i="8"/>
  <c r="K222" i="8"/>
  <c r="K218" i="8"/>
  <c r="K217" i="8"/>
  <c r="K216" i="8"/>
  <c r="K215" i="8"/>
  <c r="K214" i="8"/>
  <c r="K213" i="8"/>
  <c r="K212" i="8"/>
  <c r="K211" i="8"/>
  <c r="K207" i="8"/>
  <c r="K206" i="8"/>
  <c r="K205" i="8"/>
  <c r="K204" i="8"/>
  <c r="K203" i="8"/>
  <c r="K202" i="8"/>
  <c r="K201" i="8"/>
  <c r="K197" i="8"/>
  <c r="K196" i="8"/>
  <c r="K195" i="8"/>
  <c r="K194" i="8"/>
  <c r="K193" i="8"/>
  <c r="K192" i="8"/>
  <c r="K191" i="8"/>
  <c r="K190" i="8"/>
  <c r="K189" i="8"/>
  <c r="K188" i="8"/>
  <c r="K187" i="8"/>
  <c r="K183" i="8"/>
  <c r="K182" i="8"/>
  <c r="K181" i="8"/>
  <c r="K180" i="8"/>
  <c r="K179" i="8"/>
  <c r="K174" i="8"/>
  <c r="K173" i="8"/>
  <c r="K172" i="8"/>
  <c r="K171" i="8"/>
  <c r="K170" i="8"/>
  <c r="K169" i="8"/>
  <c r="K168" i="8"/>
  <c r="K167" i="8"/>
  <c r="K164" i="8"/>
  <c r="K158" i="8"/>
  <c r="K157" i="8"/>
  <c r="K156" i="8"/>
  <c r="K155" i="8"/>
  <c r="K154" i="8"/>
  <c r="K149" i="8"/>
  <c r="K148" i="8"/>
  <c r="K147" i="8"/>
  <c r="K146" i="8"/>
  <c r="K145" i="8"/>
  <c r="K144" i="8"/>
  <c r="K143" i="8"/>
  <c r="K142" i="8"/>
  <c r="K141" i="8"/>
  <c r="K140" i="8"/>
  <c r="K136" i="8"/>
  <c r="K135" i="8"/>
  <c r="K134" i="8"/>
  <c r="K133" i="8"/>
  <c r="K132" i="8"/>
  <c r="K128" i="8"/>
  <c r="K127" i="8"/>
  <c r="K126" i="8"/>
  <c r="K125" i="8"/>
  <c r="K124" i="8"/>
  <c r="K123" i="8"/>
  <c r="K122" i="8"/>
  <c r="K121" i="8"/>
  <c r="K120" i="8"/>
  <c r="K119" i="8"/>
  <c r="K115" i="8"/>
  <c r="K114" i="8"/>
  <c r="K113" i="8"/>
  <c r="K112" i="8"/>
  <c r="K111" i="8"/>
  <c r="K110" i="8"/>
  <c r="K109" i="8"/>
  <c r="K108" i="8"/>
  <c r="K107" i="8"/>
  <c r="K106" i="8"/>
  <c r="K100" i="8"/>
  <c r="K99" i="8"/>
  <c r="K95" i="8"/>
  <c r="K94" i="8"/>
  <c r="K93" i="8"/>
  <c r="K92" i="8"/>
  <c r="K91" i="8"/>
  <c r="K90" i="8"/>
  <c r="K89" i="8"/>
  <c r="K88" i="8"/>
  <c r="K87" i="8"/>
  <c r="K83" i="8"/>
  <c r="K82" i="8"/>
  <c r="K81" i="8"/>
  <c r="K80" i="8"/>
  <c r="K79" i="8"/>
  <c r="K78" i="8"/>
  <c r="K77" i="8"/>
  <c r="K76" i="8"/>
  <c r="K75" i="8"/>
  <c r="K70" i="8"/>
  <c r="K69" i="8"/>
  <c r="K68" i="8"/>
  <c r="K67" i="8"/>
  <c r="K66" i="8"/>
  <c r="K65" i="8"/>
  <c r="K64" i="8"/>
  <c r="K63" i="8"/>
  <c r="K62" i="8"/>
  <c r="K59" i="8"/>
  <c r="K58" i="8"/>
  <c r="K57" i="8"/>
  <c r="K56" i="8"/>
  <c r="K53" i="8"/>
  <c r="K52" i="8"/>
  <c r="K51" i="8"/>
  <c r="K50" i="8"/>
  <c r="K44" i="8"/>
  <c r="K43" i="8"/>
  <c r="K42" i="8"/>
  <c r="K41" i="8"/>
  <c r="K40" i="8"/>
  <c r="K39" i="8"/>
  <c r="K38" i="8"/>
  <c r="K37" i="8"/>
  <c r="K36" i="8"/>
  <c r="K33" i="8"/>
  <c r="K32" i="8"/>
  <c r="K31" i="8"/>
  <c r="K30" i="8"/>
  <c r="K29" i="8"/>
  <c r="K28" i="8"/>
  <c r="K27" i="8"/>
  <c r="K26" i="8"/>
  <c r="K25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L483" i="10" l="1"/>
  <c r="L484" i="10" s="1"/>
  <c r="K266" i="8"/>
  <c r="K267" i="8" s="1"/>
  <c r="K268" i="8" s="1"/>
  <c r="K657" i="9"/>
  <c r="K658" i="9" s="1"/>
  <c r="K659" i="9" s="1"/>
  <c r="K830" i="11"/>
  <c r="K831" i="11" s="1"/>
  <c r="K53" i="7"/>
  <c r="K52" i="7"/>
  <c r="K47" i="7"/>
  <c r="K46" i="7"/>
  <c r="K45" i="7"/>
  <c r="K44" i="7"/>
  <c r="K43" i="7"/>
  <c r="K42" i="7"/>
  <c r="K41" i="7"/>
  <c r="K40" i="7"/>
  <c r="K39" i="7"/>
  <c r="K36" i="7"/>
  <c r="K35" i="7"/>
  <c r="K32" i="7"/>
  <c r="K31" i="7"/>
  <c r="K30" i="7"/>
  <c r="K29" i="7"/>
  <c r="K28" i="7"/>
  <c r="K27" i="7"/>
  <c r="K26" i="7"/>
  <c r="K23" i="7"/>
  <c r="K17" i="7"/>
  <c r="K16" i="7"/>
  <c r="K15" i="7"/>
  <c r="K14" i="7"/>
  <c r="K13" i="7"/>
  <c r="K12" i="7"/>
  <c r="K11" i="7"/>
  <c r="K10" i="7"/>
  <c r="K9" i="7"/>
  <c r="K8" i="7"/>
  <c r="L485" i="10" l="1"/>
  <c r="K55" i="7"/>
  <c r="B4" i="1" s="1"/>
  <c r="K56" i="7"/>
  <c r="B6" i="1"/>
  <c r="B5" i="1"/>
  <c r="K57" i="7" l="1"/>
  <c r="B8" i="1"/>
  <c r="B7" i="1"/>
  <c r="B10" i="1" l="1"/>
  <c r="B11" i="1" s="1"/>
</calcChain>
</file>

<file path=xl/sharedStrings.xml><?xml version="1.0" encoding="utf-8"?>
<sst xmlns="http://schemas.openxmlformats.org/spreadsheetml/2006/main" count="5598" uniqueCount="424">
  <si>
    <t>2NP</t>
  </si>
  <si>
    <t>3NP</t>
  </si>
  <si>
    <t>4NP</t>
  </si>
  <si>
    <t>5NP</t>
  </si>
  <si>
    <t>1PP+1NP</t>
  </si>
  <si>
    <t>INVESTIČNÍ INTERIÉR (součást dodávky stavby)</t>
  </si>
  <si>
    <t>CELKEM vč. DPH 21%</t>
  </si>
  <si>
    <t>Cena celkem s DPH</t>
  </si>
  <si>
    <t>Cena 21% DPH</t>
  </si>
  <si>
    <t>Cena celkem bez DPH</t>
  </si>
  <si>
    <t xml:space="preserve">Doprava - </t>
  </si>
  <si>
    <t>Montážní práce</t>
  </si>
  <si>
    <t>Montážní práce, doprava</t>
  </si>
  <si>
    <t>Doměr rovný, NEREZ</t>
  </si>
  <si>
    <t>19g</t>
  </si>
  <si>
    <t>Baterie stojánková laboratorní na studenou vodu</t>
  </si>
  <si>
    <t>13a</t>
  </si>
  <si>
    <t>Vanička velká (nová) včetně sítka</t>
  </si>
  <si>
    <t>14b</t>
  </si>
  <si>
    <t>Deska pracovní, nerez AISI 316, tl. 30 mm (chemický)</t>
  </si>
  <si>
    <t>7f</t>
  </si>
  <si>
    <t>Skříňka laboratorní zásuvková na nožkách, pro práci ve stoje, pět zásuvek, horní zásuvka se zámkem, NEREZ</t>
  </si>
  <si>
    <t>19e</t>
  </si>
  <si>
    <t>Skříňka laboratorní kombinovaná na nožkách, pro práci ve stoje, dveře se zámkem (jedna police), horní zásuvka se zámkem, jednodveřová, pravá, NEREZ</t>
  </si>
  <si>
    <t>19d</t>
  </si>
  <si>
    <t>Skříňka laboratorní kombinovaná na nožkách, pro práci ve stoje, dveře se zámkem (jedna police), horní zásuvka se zámkem, jednodveřová, levá, NEREZ</t>
  </si>
  <si>
    <t>Stůl laboratorní</t>
  </si>
  <si>
    <t>P1</t>
  </si>
  <si>
    <t>Místnost 5.51</t>
  </si>
  <si>
    <t>Flexibilní hadice pro laboratorní použití, průměr 75 mm - pro propojení skříňky pod digestoří, bezpečnostní skříně, ... s vyústěním vzduchotechniky</t>
  </si>
  <si>
    <t>3v</t>
  </si>
  <si>
    <t>Skříň na louhy a kyseliny, plechová s vyložením, dvoudveřová, 12 výsuvů</t>
  </si>
  <si>
    <t>3l</t>
  </si>
  <si>
    <t>Skříň bezpečnostní</t>
  </si>
  <si>
    <t>BS4</t>
  </si>
  <si>
    <t>Skříň na louhy a kyseliny, plechová s vyložením, dvoudveřová, 8 výsuvů</t>
  </si>
  <si>
    <t>3k</t>
  </si>
  <si>
    <t>BS3</t>
  </si>
  <si>
    <t>Skříň bezpečnostní na hořlaviny - řada Q, typ 90 - dvoudveřová, 3 police, záchytná vana</t>
  </si>
  <si>
    <t>3e</t>
  </si>
  <si>
    <t>BS2</t>
  </si>
  <si>
    <t>Skříň bezpečnostní na hořlaviny - řada Q, typ 90 - dvoudveřová, 6 výjezdů</t>
  </si>
  <si>
    <t>3c</t>
  </si>
  <si>
    <t>BS1</t>
  </si>
  <si>
    <t>Skříňka na louhy a kyseliny polypropylenová, bez ventilátoru - 4 výjezdné polypropylenové vany, komínek na napojení odtahu - pr.75 mm</t>
  </si>
  <si>
    <t>3n</t>
  </si>
  <si>
    <t>Flexibilní hadice pro laboratorní použití, průměr 250 mm - pro propojení digestoře, odtahového dílu, ... s vyústěním vzduchotechniky</t>
  </si>
  <si>
    <t>1d</t>
  </si>
  <si>
    <t>Instalace pro digestoř, propan-butan</t>
  </si>
  <si>
    <t>13d</t>
  </si>
  <si>
    <t>Instalace pro digestoř, dusík</t>
  </si>
  <si>
    <t>Instalace pro digestoř, studená voda</t>
  </si>
  <si>
    <t>Deska pracovní digestoře, dlažba keramická kyselinovzdorná, tl. 30 mm + polypropylenová vanička</t>
  </si>
  <si>
    <t>1ba</t>
  </si>
  <si>
    <t>Rozšířující výbava ovládací řídící jednotky typu B - kontrola polohy okna zavřeno</t>
  </si>
  <si>
    <t>1a</t>
  </si>
  <si>
    <t>Instalace pro digestoře - ovládání - rozšířená řídící jednotka s displejem pro manuální ovládání okna s jednotkou kontinuálního měření průtoku vzduchu - typ B1 bez  funkcí el. okna (včetně alarmu, kontrola okna na 500)</t>
  </si>
  <si>
    <t>Digestoř - plechová, výška pracovní desky 900 mm, 8x 230 V / IP 44 (2 vnitřní), světlo 36 W, příprava pro ovládací jednotku, dvě okna manuálně vertikálně posuvná - spodní i horizontálně posuvné, bezpečnostní sklo</t>
  </si>
  <si>
    <t>Digestoř</t>
  </si>
  <si>
    <t>D1</t>
  </si>
  <si>
    <t>Lokální odsávání - rameno FX 75 je vyrobeno z lehkých hliníkových částí, spojených plastovými spojkami, univerzální dymník (380x460). Odsávací kapacita 70-175 m3/hod</t>
  </si>
  <si>
    <t>Stůl mobilní</t>
  </si>
  <si>
    <t>P7</t>
  </si>
  <si>
    <t>Deska pracovní, sklo emailitové, tl. 30 mm</t>
  </si>
  <si>
    <t>7e</t>
  </si>
  <si>
    <t>Skříňka laboratorní kombinovaná na nožkách, pro práci ve stoje, dveře se zámkem (jedna police), horní zásuvka se zámkem, dvoudveřová</t>
  </si>
  <si>
    <t>5e</t>
  </si>
  <si>
    <t>Skříňka laboratorní kombinovaná na nožkách, pro práci ve stoje, dveře se zámkem (jedna police), horní zásuvka se zámkem, jednodveřová</t>
  </si>
  <si>
    <t>5b</t>
  </si>
  <si>
    <t>P5</t>
  </si>
  <si>
    <t>P4</t>
  </si>
  <si>
    <t>Zakrytí zad skříňky/konstrukce</t>
  </si>
  <si>
    <t>20b</t>
  </si>
  <si>
    <t>Skříňka laboratorní mobilní kombinovaná na kolečkách (2 s brzdou), pro práci ve stoje, dveře se zámkem (jedna police), horní zásuvka se zámkem, jednodveřová</t>
  </si>
  <si>
    <t>9a</t>
  </si>
  <si>
    <t>Skříňka laboratorní mobilní kombinovaná na kolečkách (2 s brzdou), pro práci ve stoje, dveře se zámkem (jedna police), horní zásuvka se zámkem, dvoudveřová</t>
  </si>
  <si>
    <t>9b</t>
  </si>
  <si>
    <t>Konstrukce PS (montovaná), pro práci ve stoje, bez pracovní desky</t>
  </si>
  <si>
    <t>4a</t>
  </si>
  <si>
    <t>P3</t>
  </si>
  <si>
    <t>P2</t>
  </si>
  <si>
    <t>Osvětlení LED - LEDkový pásek (barva bílá studená) v hliníkové liště s krytkami, mechanický vypínač a dálkové ovládání, napájení trafem</t>
  </si>
  <si>
    <t>2f</t>
  </si>
  <si>
    <t>Baterie nástěnná studená voda s ramínkem 200 mm</t>
  </si>
  <si>
    <t>13e</t>
  </si>
  <si>
    <t>Stěna pro rozvod médií (stojící na podlaze), kovová s PP vaničkou, 2 police hloubky 150+150 mm, 4x 230V</t>
  </si>
  <si>
    <t>2d</t>
  </si>
  <si>
    <t>Sprcha bezpečnostní oční s jednoduchou úhlovou tryskou, montáž do stolu</t>
  </si>
  <si>
    <t>13c</t>
  </si>
  <si>
    <t>Baterie stojánková směšovací laboratorní s kohouty nahoře</t>
  </si>
  <si>
    <t>Výlevka kameninová</t>
  </si>
  <si>
    <t>14d</t>
  </si>
  <si>
    <t>Skříňka laboratorní zásuvková na nožkách, pro práci ve stoje, pět zásuvek, horní zásuvka se zámkem</t>
  </si>
  <si>
    <t>5g</t>
  </si>
  <si>
    <t>Skříňka laboratorní výlevková kombinovaná na nožkách s podpěrou pod výlevku, pro práci ve stoje, dveře se zámkem (bez police), falešné čelo, jednodveřová</t>
  </si>
  <si>
    <t>5h</t>
  </si>
  <si>
    <t>Doměr rovný</t>
  </si>
  <si>
    <t>20a</t>
  </si>
  <si>
    <t>Stůl laboratorní oboustranný</t>
  </si>
  <si>
    <t>Místnost 5.31</t>
  </si>
  <si>
    <t>Sokl pro skříně bezpečnostní šířky 890 mm</t>
  </si>
  <si>
    <t>3u</t>
  </si>
  <si>
    <t>Skříň bezpečnostní na hořlaviny, typ 90, nízká, 1 výjezd</t>
  </si>
  <si>
    <t>3f</t>
  </si>
  <si>
    <t>3m</t>
  </si>
  <si>
    <t>Digestoř- plechová, výška pracovní desky 900 mm, 8x 230 V / IP 44 (2 vnitřní), světlo 36 W, příprava pro ovládací jednotku, dvě okna manuálně vertikálně posuvná - spodní i horizontálně posuvné, bezpečnostní sklo</t>
  </si>
  <si>
    <t>Ventil stojánkový laboratorní - kyslík, jednocestný, G 1/2"</t>
  </si>
  <si>
    <t>13g</t>
  </si>
  <si>
    <t>Deska pracovní, dlažba keramická kyselinovzdorná, tl. 30 mm</t>
  </si>
  <si>
    <t>7d</t>
  </si>
  <si>
    <t>Stěna pro rozvod médií (stojící na podlaze), kovová bez vaničky, 2 police hloubky 150+150 mm, 4x 230V</t>
  </si>
  <si>
    <t>2b</t>
  </si>
  <si>
    <t>Místnost 5.29</t>
  </si>
  <si>
    <t>Stůl mycí</t>
  </si>
  <si>
    <t>Místnost 5.30</t>
  </si>
  <si>
    <t>D2</t>
  </si>
  <si>
    <t>Místnost 5.32</t>
  </si>
  <si>
    <t>Sokl pro skříně bezpečnostní šířky 1100 mm</t>
  </si>
  <si>
    <t>Skříň bezpečnostní na hořlaviny, nízká, typ 90, 1 výjezd</t>
  </si>
  <si>
    <t>3g</t>
  </si>
  <si>
    <t>Skříňka laboratorní servisní kombinovaná na nožkách s odnímatelnými zády, pro práci ve stoje, dveře se zámkem (jedna police), horní zásuvka se zámkem, jednodveřová</t>
  </si>
  <si>
    <t>5k</t>
  </si>
  <si>
    <t>Stěna pro rozvod médií (stojící na podlaze), kovová s PP vaničkou, 2 police hloubky 150+300 mm, 4x 230V</t>
  </si>
  <si>
    <t>2c</t>
  </si>
  <si>
    <t>Místnost 5.33</t>
  </si>
  <si>
    <t>P11</t>
  </si>
  <si>
    <t>P10</t>
  </si>
  <si>
    <t>P9</t>
  </si>
  <si>
    <t>P8</t>
  </si>
  <si>
    <t>P6</t>
  </si>
  <si>
    <t>Místnost 5.34</t>
  </si>
  <si>
    <t>Místnost 5.35</t>
  </si>
  <si>
    <t>Místnost 5.36</t>
  </si>
  <si>
    <t>Místnost 5.37</t>
  </si>
  <si>
    <t>Odkapávač - sušák na sklo nástěnný, 72 pozic, průměr bodlin 15 mm</t>
  </si>
  <si>
    <t>14g</t>
  </si>
  <si>
    <t>Ventil stojánkový laboratorní - methan, jednocestný, G 1/2"</t>
  </si>
  <si>
    <t>Ventil stojánkový laboratorní - vodík, jednocestný, G 1/2"</t>
  </si>
  <si>
    <t>Ventil stojánkový laboratorní - dusík, jednocestný, G 1/2"</t>
  </si>
  <si>
    <t>Ventil stojánkový laboratorní - helium, jednocestný, G 1/2"</t>
  </si>
  <si>
    <t>Ventil stojánkový laboratorní - stlačený vzduch, jednocestný, G 1/2"</t>
  </si>
  <si>
    <t>Místnost 5.38</t>
  </si>
  <si>
    <t>Místnost 5.41</t>
  </si>
  <si>
    <t>Místnost 5.42</t>
  </si>
  <si>
    <t>Deska pracovní digestoře, dlažba keramická kyselinovzdorná + vanička</t>
  </si>
  <si>
    <t>Vyložení digestoře, polypropylen (vhodné pro HF) - digestoř nelze vybavit vnitřními zásuvkami</t>
  </si>
  <si>
    <t>1c</t>
  </si>
  <si>
    <t>Deska pracovní digestoře, polypropylen + vanička</t>
  </si>
  <si>
    <t>1bc</t>
  </si>
  <si>
    <t>Digestoř- plechová, výška pracovní desky 900 mm, 8x 230 V / IP 44 (2 vnitřní), světlo 36 W, příprava pro ovládací jednotku, dvě okna manuálně vertikálně posuvná - spodní i horizontálně posuvné, bezpečnostní sklo, Polykarbonátová výplň</t>
  </si>
  <si>
    <t>Místnost 5.47</t>
  </si>
  <si>
    <t>Místnost 5.46</t>
  </si>
  <si>
    <t>Místnost 5.45</t>
  </si>
  <si>
    <t>5.NP</t>
  </si>
  <si>
    <t>Celkem bez DPH</t>
  </si>
  <si>
    <t>Sazba DPH</t>
  </si>
  <si>
    <t>Cena/ks</t>
  </si>
  <si>
    <t>KS</t>
  </si>
  <si>
    <t>Výška</t>
  </si>
  <si>
    <t>Hloubka</t>
  </si>
  <si>
    <t>Šířka</t>
  </si>
  <si>
    <t>Název</t>
  </si>
  <si>
    <t>č.</t>
  </si>
  <si>
    <t>Číslo standardu</t>
  </si>
  <si>
    <t>Doprava - Ústí nad Labem</t>
  </si>
  <si>
    <t>Držák lahví pro tech. plyny pr. do 250 mm, zajištění retězem - na 2 láhve</t>
  </si>
  <si>
    <t>Držák lahví</t>
  </si>
  <si>
    <t>Místnost 4.22 - Kultivační místnost</t>
  </si>
  <si>
    <t>Stůl nerezový se spodní policí</t>
  </si>
  <si>
    <t>19a</t>
  </si>
  <si>
    <t>Baterie stojánková laboratorní na demineralizovanou vodu, nerez</t>
  </si>
  <si>
    <t>13b</t>
  </si>
  <si>
    <t>Stůl nerezový s dřezem</t>
  </si>
  <si>
    <t>19b</t>
  </si>
  <si>
    <t>Místnost 4.21 - Chladná místnost</t>
  </si>
  <si>
    <t>Baterie stojánková směšovací laboratorní s pákou nahoře</t>
  </si>
  <si>
    <t>Dvouvýlevka kameninová</t>
  </si>
  <si>
    <t>14e</t>
  </si>
  <si>
    <t>Skříňka laboratorní výlevková kombinovaná na nožkách s podpěrou pod výlevku, pro práci ve stoje, dveře se zámkem (bez police), falešné čelo, dvoudveřové</t>
  </si>
  <si>
    <t>5n</t>
  </si>
  <si>
    <t>SM</t>
  </si>
  <si>
    <t>Místnost 4.20 - Centrální likvidace odpadu</t>
  </si>
  <si>
    <t>TL</t>
  </si>
  <si>
    <t>Skříň na louhy a kyseliny, plechová s vyložením, dvoudveřová, 4 výsuvy</t>
  </si>
  <si>
    <t>3i</t>
  </si>
  <si>
    <t>3d</t>
  </si>
  <si>
    <t>Laboratorní nástěnný ventil, s přírubou, stlačený vzduch CA, 45°, G1/2"</t>
  </si>
  <si>
    <t>13f</t>
  </si>
  <si>
    <t>Laboratorní nástěnný ventil, s přírubou,vakum V, 45°, G1/2"</t>
  </si>
  <si>
    <t>Laboratorní nástěnný ventil, s přírubou,dusík N2, 45°, G1/2"</t>
  </si>
  <si>
    <t>Laboratorní nástěnný ventil, s přírubou, argon Ar, 45°, G1/2"</t>
  </si>
  <si>
    <t>Redukční ventil Spectrolab PLUS kyslík</t>
  </si>
  <si>
    <t>Vypínač hlavní</t>
  </si>
  <si>
    <t>Vypínač přímého osvětlení pracovní plochy</t>
  </si>
  <si>
    <t>Kazeta 300x300 - 8x 230 V</t>
  </si>
  <si>
    <t>2e</t>
  </si>
  <si>
    <t>Stěna pro rozvod médií, závěsná</t>
  </si>
  <si>
    <t>Armatura laboratorní stojánková, 2x zásuvka, 230 V / 16 A - jednostranná</t>
  </si>
  <si>
    <t>15a</t>
  </si>
  <si>
    <t>Deska pracovní, laminát vysokotlaký, tl. 30 mm (Max, Trespa)</t>
  </si>
  <si>
    <t>7c</t>
  </si>
  <si>
    <t>Zakrytí prostoru mezi skříňkami "U"</t>
  </si>
  <si>
    <t>20c</t>
  </si>
  <si>
    <t>Konstrukce SOK (montovaná), pro práci ve stoje, bez pracovní desky</t>
  </si>
  <si>
    <t>4c</t>
  </si>
  <si>
    <t>Skříňka laboratorní ukončující otevřená na nožkách, pro práci ve stoje, jedna police</t>
  </si>
  <si>
    <t>5m</t>
  </si>
  <si>
    <t>Instalace pro digestoř, stlačený vzduch</t>
  </si>
  <si>
    <t>Instalace pro digestoř, vakuum</t>
  </si>
  <si>
    <t>Instalace pro digestoř, demi voda</t>
  </si>
  <si>
    <t>Místnost 4.15 - KBI-17</t>
  </si>
  <si>
    <t>Ventil stojánkový laboratorní - vakuum, jednocestný, G 1/2"</t>
  </si>
  <si>
    <t>Ventil stojánkový laboratorní - CO2, jednocestný, G 1/2"</t>
  </si>
  <si>
    <t>Místnost 4.12 - KBI-14</t>
  </si>
  <si>
    <t>Skříň plechová s komínkem, dvoukřídlá, 4 police, spodní záchytná vana</t>
  </si>
  <si>
    <t>3r</t>
  </si>
  <si>
    <t>Skříň bezpečnostní na hořlaviny - řada Q, typ 90 - jednodveřová, 4 výjezdy, ovládání dveří jednou rukou, automatické zavírání dveří, aretace dveří</t>
  </si>
  <si>
    <t>3b</t>
  </si>
  <si>
    <t>BS3-5</t>
  </si>
  <si>
    <t>STM</t>
  </si>
  <si>
    <t>Armatury laboratorní nástěnné, 6x zásuvka, 230V / 16 A (pro médiovou stěnu kovovou N)</t>
  </si>
  <si>
    <t>15b</t>
  </si>
  <si>
    <t>Laboratorní nástěnné armatury - stlačený vzduch</t>
  </si>
  <si>
    <t>Laboratorní nástěnné armatury - vakuum</t>
  </si>
  <si>
    <t>Laboratorní nástěnné armatury - dusík</t>
  </si>
  <si>
    <t>Baterie nástěnná studená voda s ramínkem 250 mm</t>
  </si>
  <si>
    <t>P1-P4</t>
  </si>
  <si>
    <t>Zakrytí volného prostoru kolem skříňky</t>
  </si>
  <si>
    <t>20f</t>
  </si>
  <si>
    <t>Instalace pro digestoř, argon</t>
  </si>
  <si>
    <t>Místnost 4.14 - KBI-16</t>
  </si>
  <si>
    <t>P5-P10</t>
  </si>
  <si>
    <t>Sokl pro skříně bezpečnostní šířky 1400 mm</t>
  </si>
  <si>
    <t>Skříňka bezpečnostní na hořlaviny, nízká, typ 90, 2 výjezdy</t>
  </si>
  <si>
    <t>3h</t>
  </si>
  <si>
    <t>Skříňka na louhy a kyseliny, polypropylenová bez ventilátoru</t>
  </si>
  <si>
    <t>3o</t>
  </si>
  <si>
    <t>D1+D2</t>
  </si>
  <si>
    <t>Místnost 4.10 - KBI-11</t>
  </si>
  <si>
    <t>Deska pracovní, postforming, tl. 28 mm</t>
  </si>
  <si>
    <t>7b</t>
  </si>
  <si>
    <t>Laboratorní nástěnné armatury - oxid uhličitý</t>
  </si>
  <si>
    <t>P4-P7</t>
  </si>
  <si>
    <t>Místnost 4.11 - KBI-12</t>
  </si>
  <si>
    <t>BS2-BS5</t>
  </si>
  <si>
    <t>Skříň bezpečnostní,kombinované ukládání , typ 90, levá polovina - 6 výjezdných polic, pravá polovina - 6 výjezdů</t>
  </si>
  <si>
    <t>3p</t>
  </si>
  <si>
    <t>Místnost 4.16 - KBI-18</t>
  </si>
  <si>
    <t>Místnost 4.13 - LAB. - přesná klimatizace</t>
  </si>
  <si>
    <t>Místnost 4.13 - KBI-15</t>
  </si>
  <si>
    <t>20e</t>
  </si>
  <si>
    <t>Místnost 4.36 - KGEO-16</t>
  </si>
  <si>
    <t>4.NP</t>
  </si>
  <si>
    <t>1bb</t>
  </si>
  <si>
    <t>Ventil stojánkový laboratorní - propan-butan, jednocestný</t>
  </si>
  <si>
    <t>Zakrytí zad konstrukce, lamino, krabice</t>
  </si>
  <si>
    <t>Kontejner, jednodveřový, horní zásuvka</t>
  </si>
  <si>
    <t>8c</t>
  </si>
  <si>
    <t>Konstrukce SOK (montovaná), pro práci v sedě, bez pracovní desky</t>
  </si>
  <si>
    <t>750/900</t>
  </si>
  <si>
    <t>P2 - P4</t>
  </si>
  <si>
    <t>Místnost 3.26</t>
  </si>
  <si>
    <t>Skříň bezpečnostní na hořlaviny - řada Q, typ 90 - jednodveřová, 6 výjezdů</t>
  </si>
  <si>
    <t>3a</t>
  </si>
  <si>
    <t>Konstrukce PS (montovaná), pro práci v sedě, bez pracovní desky</t>
  </si>
  <si>
    <t>Místnost 3.22</t>
  </si>
  <si>
    <t>Místnost 3.35</t>
  </si>
  <si>
    <t>Místnost 3.34</t>
  </si>
  <si>
    <t>Místnost 3.40</t>
  </si>
  <si>
    <t>Laboratorní nástěnné armatury - propan-butan</t>
  </si>
  <si>
    <t>P1 - P3</t>
  </si>
  <si>
    <t>Místnost 3.32</t>
  </si>
  <si>
    <t>Držák lahví pro tech. plyny pr. do 250 mm, zajištění retězem - na 1 láhev</t>
  </si>
  <si>
    <t>Držák na tlakové lahve</t>
  </si>
  <si>
    <t>Vanička malá (nová) včetně sítka</t>
  </si>
  <si>
    <t>14a</t>
  </si>
  <si>
    <t>Místnost 3.27</t>
  </si>
  <si>
    <t>Skříňka laboratorní servisní kombinovaná na nožkách s odnímatelnými zády, pro práci ve stoje, dveře se zámkem (jedna police), horní zásuvka se zámkem, dvoudveřová</t>
  </si>
  <si>
    <t>5l</t>
  </si>
  <si>
    <t>Armatury laboratorní nástěnné, 1x zásuvka, 400V / 16 A (pro médiovou stěnu kovovou N) - vždy pouze horní kazeta</t>
  </si>
  <si>
    <t>15c</t>
  </si>
  <si>
    <t>P1 + P2</t>
  </si>
  <si>
    <t>Místnost 3.25</t>
  </si>
  <si>
    <t>P3 + P4</t>
  </si>
  <si>
    <t>Místnost 3.24</t>
  </si>
  <si>
    <t>Digestoř- DIG N-1800/900 M2, polykarbonátová výplň okna</t>
  </si>
  <si>
    <t>D3</t>
  </si>
  <si>
    <t>D1 + D2</t>
  </si>
  <si>
    <t>Místnost 3.31</t>
  </si>
  <si>
    <t>D4 - D5</t>
  </si>
  <si>
    <t>D1 - D3</t>
  </si>
  <si>
    <t>P1 - P5</t>
  </si>
  <si>
    <t>Místnost 3.29</t>
  </si>
  <si>
    <t>Skříňka bezpečnostní pro kombinované skladování - vlevo: 1 výjezd, záchytná vana; vpravo: křídlové dveře, 2 výsuvy s plastovou vanou</t>
  </si>
  <si>
    <t>3q</t>
  </si>
  <si>
    <t>Skříňka laboratorní výlevková kombinovaná na nožkách s podpěrou pod výlevku, pro práci ve stoje, dveře bez zámku (bez police), falešné čelo, jednodveřová</t>
  </si>
  <si>
    <t>Místnost 3.28</t>
  </si>
  <si>
    <t>Skříň na louhy a kyseliny polypropylenová, s ventilátorem - dvoje dveře nad sebou, 4 výjezdné polypropylenové vany, komínek na napojení odtahu - pr.75 mm, levá</t>
  </si>
  <si>
    <t>3j</t>
  </si>
  <si>
    <t>Dřez nerez AISI 316 (chemický)</t>
  </si>
  <si>
    <t>14f</t>
  </si>
  <si>
    <t>Skříňka laboratorní instalační kombinovaná na nožkách, pro práci ve stoje, dveře se zámkem (bez police), falešné čelo, jednodveřová</t>
  </si>
  <si>
    <t>5i</t>
  </si>
  <si>
    <t>P7 + P9</t>
  </si>
  <si>
    <t>P4 + P8</t>
  </si>
  <si>
    <t>Místnost 3.21</t>
  </si>
  <si>
    <t>Ventil stojánkový laboratorní - zemní plyn, dvoucestný, V, 45°, G 1/2"</t>
  </si>
  <si>
    <t>Skříňka laboratorní dveřová na nožkách, pro práci ve stoje, dveře se zámkem (jedna police), jednodveřová</t>
  </si>
  <si>
    <t>5a</t>
  </si>
  <si>
    <t>Místnost 3.17</t>
  </si>
  <si>
    <t>3. NP</t>
  </si>
  <si>
    <t>Číslo položky</t>
  </si>
  <si>
    <t xml:space="preserve">Doprava </t>
  </si>
  <si>
    <t>Blende zadní pro MSK N (kovové)</t>
  </si>
  <si>
    <t>20d</t>
  </si>
  <si>
    <t>Stěna pro rozvod médií (stojící na podlaze), kovová bez vaničky, 2 police hloubky 150+300 mm, 4x 230V</t>
  </si>
  <si>
    <t>2a</t>
  </si>
  <si>
    <t>Místnost 2.51</t>
  </si>
  <si>
    <t>Zásuvka PC-LAN, dva konektory, ve sloupku</t>
  </si>
  <si>
    <t>15d</t>
  </si>
  <si>
    <t>Skříňka laboratorní kombinovaná na nožkách, pro práci ve stoje, dveře se zámkem (jedna police), dvě horní zásuvky (vedle sebe) se zámkem, dvoudveřová</t>
  </si>
  <si>
    <t>5d</t>
  </si>
  <si>
    <t>P1-P8</t>
  </si>
  <si>
    <t>Místnost 2.38</t>
  </si>
  <si>
    <t>Ventil stojánkový laboratorní - argon, jednocestný, G 1/2"</t>
  </si>
  <si>
    <t>Skříňka laboratorní servisní dveřová na nožkách s odnímatelnými zády, pro práci v sedě, dveře bez zámku (jedna police), jednodveřová</t>
  </si>
  <si>
    <t>5j</t>
  </si>
  <si>
    <t>Výlevka kameninová + přepad</t>
  </si>
  <si>
    <t>14c</t>
  </si>
  <si>
    <t>Sprcha bezpečnostní oční s jednoduchou úhlovou tryskou, montáž na stěnu</t>
  </si>
  <si>
    <t>Sprcha bezpečnostní</t>
  </si>
  <si>
    <t>Místnost 2.39</t>
  </si>
  <si>
    <t>Skříňka laboratorní servisní dveřová na nožkách s odnímatelnými zády, pro práci v sedě, dveře se zámkem (jedna police), jednodveřová</t>
  </si>
  <si>
    <t>Místnost 2.40</t>
  </si>
  <si>
    <t>P12</t>
  </si>
  <si>
    <t>Místnost 2.35</t>
  </si>
  <si>
    <t>Skříň na chemikálie SYSTEMA CS-52L, korpus antracit, křídlové dveře bílé, 2 vlož. police a podl. vana</t>
  </si>
  <si>
    <t>3t</t>
  </si>
  <si>
    <t>Místnost 2.36</t>
  </si>
  <si>
    <t>Místnost 2.37</t>
  </si>
  <si>
    <t>Laboratorní nástěnné armatury - zemní plyn</t>
  </si>
  <si>
    <t>Skříňka laboratorní servisní kombinovaná na nožkách s odnímatelnými zády, pro práci ve stoje, dveře bez zámku (jedna police), horní zásuvka se zámkem, jednodveřová</t>
  </si>
  <si>
    <t>Místnost 2.33</t>
  </si>
  <si>
    <t>2.NP KFY</t>
  </si>
  <si>
    <t>Bezpečnostní skříň</t>
  </si>
  <si>
    <t>Skříňka laboratorní kombinovaná na nožkách, pro práci ve stoje, dveře bez zámku (jedna police), horní zásuvka bez zámku, jednodveřová</t>
  </si>
  <si>
    <t>Místnost -1.33 KBI 13 KFY 43</t>
  </si>
  <si>
    <t>1PP</t>
  </si>
  <si>
    <t>Místnost 1.11 KFY 59</t>
  </si>
  <si>
    <t>1NP</t>
  </si>
  <si>
    <t xml:space="preserve">CELKEM </t>
  </si>
  <si>
    <t>-1.33</t>
  </si>
  <si>
    <t>1.11</t>
  </si>
  <si>
    <t>2.51</t>
  </si>
  <si>
    <t>2.38</t>
  </si>
  <si>
    <t>2.43</t>
  </si>
  <si>
    <t>Místnost 2.43</t>
  </si>
  <si>
    <t>2.47</t>
  </si>
  <si>
    <t>Místnost 2.47</t>
  </si>
  <si>
    <t>2.39</t>
  </si>
  <si>
    <t>2.40</t>
  </si>
  <si>
    <t>2.35</t>
  </si>
  <si>
    <t>2.36</t>
  </si>
  <si>
    <t>2.37</t>
  </si>
  <si>
    <t>2.33</t>
  </si>
  <si>
    <t>3.26</t>
  </si>
  <si>
    <t>3.22</t>
  </si>
  <si>
    <t>3.35</t>
  </si>
  <si>
    <t>3.34</t>
  </si>
  <si>
    <t>3.40</t>
  </si>
  <si>
    <t>Židle laboratorní nízká, PUR, kolečka (TP)</t>
  </si>
  <si>
    <t>21a</t>
  </si>
  <si>
    <t>3.32</t>
  </si>
  <si>
    <t>Židle</t>
  </si>
  <si>
    <t>3.27</t>
  </si>
  <si>
    <t>3.25</t>
  </si>
  <si>
    <t>3.24</t>
  </si>
  <si>
    <t>3.31</t>
  </si>
  <si>
    <t>3.29</t>
  </si>
  <si>
    <t>3.28</t>
  </si>
  <si>
    <t>3.19</t>
  </si>
  <si>
    <t>Místnost 3.19</t>
  </si>
  <si>
    <t>3.21</t>
  </si>
  <si>
    <t>3.17</t>
  </si>
  <si>
    <t>4.22</t>
  </si>
  <si>
    <t>4.21</t>
  </si>
  <si>
    <t>4.20</t>
  </si>
  <si>
    <t>4.15</t>
  </si>
  <si>
    <t>4.12</t>
  </si>
  <si>
    <t>4.14</t>
  </si>
  <si>
    <t>4.10</t>
  </si>
  <si>
    <t>4.11</t>
  </si>
  <si>
    <t>4.16</t>
  </si>
  <si>
    <t>4.13</t>
  </si>
  <si>
    <t>4.36</t>
  </si>
  <si>
    <t>Zakrytování zad (odnímatelné) 900/870</t>
  </si>
  <si>
    <t>5.51</t>
  </si>
  <si>
    <t>5.49</t>
  </si>
  <si>
    <t>Místnost 5.49</t>
  </si>
  <si>
    <t>5.31</t>
  </si>
  <si>
    <t>5.29</t>
  </si>
  <si>
    <t>5.30</t>
  </si>
  <si>
    <t>5.32</t>
  </si>
  <si>
    <t>5.33</t>
  </si>
  <si>
    <t>5.34</t>
  </si>
  <si>
    <t>5.35</t>
  </si>
  <si>
    <t>5.36</t>
  </si>
  <si>
    <t>5.37</t>
  </si>
  <si>
    <t>5.43</t>
  </si>
  <si>
    <t>Místnost 5.43</t>
  </si>
  <si>
    <t>5.38</t>
  </si>
  <si>
    <t>5.41</t>
  </si>
  <si>
    <t>5.42</t>
  </si>
  <si>
    <t>5.44</t>
  </si>
  <si>
    <t>Místnost 5.44</t>
  </si>
  <si>
    <t>5.47</t>
  </si>
  <si>
    <t>5.46</t>
  </si>
  <si>
    <t>5.45</t>
  </si>
  <si>
    <t>PS 7080 VYBAVENÍ LABORATOŘÍ - výkaz výměr</t>
  </si>
  <si>
    <t>Deska pracovní digestoře, dlažba keramická kyselinovzdorná, tl. 30 mm + 2x polypropylenová vanička (1 vlevo, 1 vpravo), levá vanička se stojánkovou olivkou z pracovní desky</t>
  </si>
  <si>
    <t>Instalace pro digestoř, studená voda, stojánková</t>
  </si>
  <si>
    <t>13da</t>
  </si>
  <si>
    <t>Deska pracovní digestoře, polypropylenová + 2x polypropylenová vanička (1 vlevo, 1 vpravo), levá vanička se stojánkovou olivkou z pracovní desky</t>
  </si>
  <si>
    <t>Deska pracovní digestoře, laminát vysokotlaký (MAX, Trespa), tl. 30 mm + 2x polypropylenová vanička (1 vlevo, 1 vpravo), levá vanička se stojánkovou olivkou z pracovní 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</si>
</sst>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8"/>
      <name val="Arial CE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46">
    <xf numFmtId="0" fontId="0" fillId="0" borderId="0" xfId="0"/>
    <xf numFmtId="0" fontId="2" fillId="0" borderId="1" xfId="2" applyBorder="1" applyAlignment="1">
      <alignment horizontal="right"/>
    </xf>
    <xf numFmtId="0" fontId="5" fillId="0" borderId="1" xfId="2" applyFont="1" applyBorder="1"/>
    <xf numFmtId="0" fontId="2" fillId="0" borderId="1" xfId="2" applyBorder="1"/>
    <xf numFmtId="0" fontId="7" fillId="0" borderId="1" xfId="2" applyNumberFormat="1" applyFont="1" applyFill="1" applyBorder="1" applyAlignment="1">
      <alignment vertical="top"/>
    </xf>
    <xf numFmtId="1" fontId="7" fillId="0" borderId="1" xfId="2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/>
    </xf>
    <xf numFmtId="0" fontId="7" fillId="0" borderId="1" xfId="2" applyNumberFormat="1" applyFont="1" applyBorder="1" applyAlignment="1">
      <alignment horizontal="center" vertical="top"/>
    </xf>
    <xf numFmtId="1" fontId="7" fillId="0" borderId="1" xfId="2" applyNumberFormat="1" applyFont="1" applyBorder="1" applyAlignment="1">
      <alignment horizontal="center" vertical="top"/>
    </xf>
    <xf numFmtId="0" fontId="7" fillId="0" borderId="1" xfId="2" applyFont="1" applyBorder="1" applyAlignment="1">
      <alignment vertical="top" wrapText="1"/>
    </xf>
    <xf numFmtId="0" fontId="8" fillId="0" borderId="0" xfId="2" applyFont="1" applyBorder="1" applyAlignment="1">
      <alignment horizontal="center" vertical="top" wrapText="1"/>
    </xf>
    <xf numFmtId="1" fontId="7" fillId="0" borderId="0" xfId="2" applyNumberFormat="1" applyFont="1" applyBorder="1" applyAlignment="1">
      <alignment horizontal="center" vertical="top"/>
    </xf>
    <xf numFmtId="0" fontId="7" fillId="0" borderId="0" xfId="2" applyFont="1" applyBorder="1" applyAlignment="1">
      <alignment vertical="top" wrapText="1"/>
    </xf>
    <xf numFmtId="0" fontId="7" fillId="0" borderId="0" xfId="2" applyFont="1" applyBorder="1" applyAlignment="1">
      <alignment horizontal="left" vertical="top" wrapText="1"/>
    </xf>
    <xf numFmtId="9" fontId="7" fillId="0" borderId="0" xfId="2" applyNumberFormat="1" applyFont="1" applyBorder="1" applyAlignment="1">
      <alignment vertical="top" wrapText="1"/>
    </xf>
    <xf numFmtId="1" fontId="9" fillId="0" borderId="0" xfId="2" applyNumberFormat="1" applyFont="1" applyBorder="1" applyAlignment="1">
      <alignment horizontal="center" vertical="top"/>
    </xf>
    <xf numFmtId="0" fontId="9" fillId="0" borderId="0" xfId="2" applyFont="1" applyBorder="1" applyAlignment="1">
      <alignment vertical="top" wrapText="1"/>
    </xf>
    <xf numFmtId="0" fontId="9" fillId="0" borderId="0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center" vertical="top" wrapText="1"/>
    </xf>
    <xf numFmtId="0" fontId="9" fillId="0" borderId="1" xfId="2" applyNumberFormat="1" applyFont="1" applyBorder="1" applyAlignment="1">
      <alignment horizontal="center" vertical="top" wrapText="1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164" fontId="9" fillId="0" borderId="1" xfId="2" applyNumberFormat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 vertical="top" wrapText="1"/>
    </xf>
    <xf numFmtId="1" fontId="4" fillId="0" borderId="1" xfId="2" applyNumberFormat="1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1" fontId="3" fillId="0" borderId="1" xfId="2" applyNumberFormat="1" applyFont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top" wrapText="1"/>
    </xf>
    <xf numFmtId="2" fontId="9" fillId="0" borderId="1" xfId="2" applyNumberFormat="1" applyFont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1" fontId="9" fillId="0" borderId="1" xfId="2" applyNumberFormat="1" applyFont="1" applyFill="1" applyBorder="1" applyAlignment="1">
      <alignment horizontal="center" vertical="top" wrapText="1"/>
    </xf>
    <xf numFmtId="2" fontId="9" fillId="0" borderId="1" xfId="2" applyNumberFormat="1" applyFont="1" applyFill="1" applyBorder="1" applyAlignment="1">
      <alignment horizontal="center" vertical="top" wrapText="1"/>
    </xf>
    <xf numFmtId="1" fontId="2" fillId="0" borderId="1" xfId="2" applyNumberFormat="1" applyFont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4" fontId="12" fillId="0" borderId="2" xfId="2" applyNumberFormat="1" applyFont="1" applyBorder="1" applyAlignment="1">
      <alignment horizontal="center" wrapText="1"/>
    </xf>
    <xf numFmtId="4" fontId="8" fillId="0" borderId="2" xfId="2" applyNumberFormat="1" applyFont="1" applyBorder="1" applyAlignment="1">
      <alignment horizontal="center" wrapText="1"/>
    </xf>
    <xf numFmtId="1" fontId="13" fillId="0" borderId="1" xfId="2" applyNumberFormat="1" applyFont="1" applyBorder="1" applyAlignment="1">
      <alignment horizontal="center"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2" fillId="0" borderId="1" xfId="2" applyBorder="1" applyAlignment="1"/>
    <xf numFmtId="0" fontId="3" fillId="0" borderId="1" xfId="2" applyNumberFormat="1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 wrapText="1"/>
    </xf>
    <xf numFmtId="0" fontId="9" fillId="0" borderId="0" xfId="2" applyFont="1" applyBorder="1" applyAlignment="1">
      <alignment vertical="top"/>
    </xf>
    <xf numFmtId="0" fontId="8" fillId="0" borderId="1" xfId="2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top" wrapText="1"/>
    </xf>
    <xf numFmtId="1" fontId="4" fillId="0" borderId="0" xfId="2" applyNumberFormat="1" applyFont="1" applyBorder="1" applyAlignment="1">
      <alignment horizontal="left" vertical="center"/>
    </xf>
    <xf numFmtId="1" fontId="4" fillId="0" borderId="0" xfId="2" applyNumberFormat="1" applyFont="1" applyFill="1" applyBorder="1" applyAlignment="1">
      <alignment horizontal="left" vertical="center" wrapText="1"/>
    </xf>
    <xf numFmtId="1" fontId="4" fillId="0" borderId="0" xfId="2" applyNumberFormat="1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top" wrapText="1"/>
    </xf>
    <xf numFmtId="49" fontId="4" fillId="0" borderId="1" xfId="2" applyNumberFormat="1" applyFont="1" applyBorder="1" applyAlignment="1">
      <alignment horizontal="right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/>
    </xf>
    <xf numFmtId="1" fontId="3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49" fontId="4" fillId="0" borderId="0" xfId="2" applyNumberFormat="1" applyFont="1" applyBorder="1" applyAlignment="1">
      <alignment horizontal="right" vertical="center"/>
    </xf>
    <xf numFmtId="0" fontId="9" fillId="0" borderId="0" xfId="2" applyFont="1" applyFill="1" applyBorder="1" applyAlignment="1">
      <alignment horizontal="center" vertical="top" wrapText="1"/>
    </xf>
    <xf numFmtId="0" fontId="9" fillId="0" borderId="0" xfId="2" applyFont="1" applyFill="1" applyBorder="1" applyAlignment="1">
      <alignment horizontal="left" vertical="top" wrapText="1"/>
    </xf>
    <xf numFmtId="1" fontId="9" fillId="0" borderId="0" xfId="2" applyNumberFormat="1" applyFont="1" applyBorder="1" applyAlignment="1">
      <alignment horizontal="center" vertical="top" wrapText="1"/>
    </xf>
    <xf numFmtId="0" fontId="9" fillId="0" borderId="0" xfId="2" applyFont="1" applyBorder="1"/>
    <xf numFmtId="1" fontId="4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left" vertical="top" wrapText="1"/>
    </xf>
    <xf numFmtId="0" fontId="10" fillId="0" borderId="1" xfId="2" applyFont="1" applyBorder="1" applyAlignment="1">
      <alignment horizontal="left" vertical="top" wrapText="1"/>
    </xf>
    <xf numFmtId="49" fontId="4" fillId="0" borderId="1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top" wrapText="1"/>
    </xf>
    <xf numFmtId="1" fontId="4" fillId="0" borderId="1" xfId="2" applyNumberFormat="1" applyFont="1" applyFill="1" applyBorder="1" applyAlignment="1">
      <alignment horizontal="left" vertical="center"/>
    </xf>
    <xf numFmtId="49" fontId="3" fillId="0" borderId="1" xfId="2" applyNumberFormat="1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/>
    </xf>
    <xf numFmtId="4" fontId="2" fillId="0" borderId="0" xfId="2" applyNumberFormat="1" applyBorder="1" applyAlignment="1"/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top" wrapText="1"/>
    </xf>
    <xf numFmtId="49" fontId="4" fillId="0" borderId="2" xfId="2" applyNumberFormat="1" applyFont="1" applyBorder="1" applyAlignment="1">
      <alignment horizontal="right" vertical="center"/>
    </xf>
    <xf numFmtId="4" fontId="4" fillId="0" borderId="2" xfId="2" applyNumberFormat="1" applyFont="1" applyBorder="1" applyAlignment="1">
      <alignment horizontal="left" vertical="center" wrapText="1"/>
    </xf>
    <xf numFmtId="49" fontId="7" fillId="0" borderId="0" xfId="2" applyNumberFormat="1" applyFont="1" applyBorder="1" applyAlignment="1"/>
    <xf numFmtId="17" fontId="7" fillId="0" borderId="0" xfId="2" applyNumberFormat="1" applyFont="1" applyBorder="1" applyAlignment="1"/>
    <xf numFmtId="0" fontId="2" fillId="0" borderId="1" xfId="2" applyFont="1" applyFill="1" applyBorder="1" applyAlignment="1">
      <alignment horizontal="center" vertical="top" wrapText="1"/>
    </xf>
    <xf numFmtId="0" fontId="2" fillId="0" borderId="1" xfId="2" applyFont="1" applyBorder="1" applyAlignment="1"/>
    <xf numFmtId="49" fontId="14" fillId="0" borderId="1" xfId="2" applyNumberFormat="1" applyFont="1" applyBorder="1" applyAlignment="1">
      <alignment horizontal="right" vertical="center"/>
    </xf>
    <xf numFmtId="1" fontId="14" fillId="0" borderId="1" xfId="2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left" vertical="top" wrapText="1"/>
    </xf>
    <xf numFmtId="4" fontId="12" fillId="2" borderId="2" xfId="2" applyNumberFormat="1" applyFont="1" applyFill="1" applyBorder="1" applyAlignment="1" applyProtection="1">
      <alignment horizontal="center" wrapText="1"/>
      <protection locked="0"/>
    </xf>
    <xf numFmtId="4" fontId="9" fillId="2" borderId="1" xfId="2" applyNumberFormat="1" applyFont="1" applyFill="1" applyBorder="1" applyAlignment="1" applyProtection="1">
      <alignment vertical="top" wrapText="1"/>
      <protection locked="0"/>
    </xf>
    <xf numFmtId="4" fontId="4" fillId="2" borderId="1" xfId="2" applyNumberFormat="1" applyFont="1" applyFill="1" applyBorder="1" applyAlignment="1" applyProtection="1">
      <alignment vertical="top" wrapText="1"/>
      <protection locked="0"/>
    </xf>
    <xf numFmtId="4" fontId="7" fillId="2" borderId="1" xfId="2" applyNumberFormat="1" applyFont="1" applyFill="1" applyBorder="1" applyAlignment="1" applyProtection="1">
      <alignment vertical="top"/>
      <protection locked="0"/>
    </xf>
    <xf numFmtId="4" fontId="7" fillId="2" borderId="1" xfId="2" applyNumberFormat="1" applyFont="1" applyFill="1" applyBorder="1" applyAlignment="1" applyProtection="1">
      <alignment vertical="top" wrapText="1"/>
      <protection locked="0"/>
    </xf>
    <xf numFmtId="2" fontId="2" fillId="2" borderId="1" xfId="2" applyNumberFormat="1" applyFill="1" applyBorder="1" applyProtection="1">
      <protection locked="0"/>
    </xf>
    <xf numFmtId="4" fontId="2" fillId="2" borderId="1" xfId="2" applyNumberFormat="1" applyFill="1" applyBorder="1" applyProtection="1">
      <protection locked="0"/>
    </xf>
    <xf numFmtId="4" fontId="9" fillId="0" borderId="0" xfId="2" applyNumberFormat="1" applyFont="1" applyFill="1" applyBorder="1" applyAlignment="1" applyProtection="1">
      <alignment vertical="top"/>
      <protection locked="0"/>
    </xf>
    <xf numFmtId="0" fontId="9" fillId="0" borderId="0" xfId="2" applyNumberFormat="1" applyFont="1" applyFill="1" applyBorder="1" applyAlignment="1">
      <alignment horizontal="center" vertical="top"/>
    </xf>
    <xf numFmtId="4" fontId="7" fillId="0" borderId="0" xfId="2" applyNumberFormat="1" applyFont="1" applyFill="1" applyBorder="1" applyAlignment="1" applyProtection="1">
      <alignment vertical="top"/>
      <protection locked="0"/>
    </xf>
    <xf numFmtId="0" fontId="7" fillId="0" borderId="0" xfId="2" applyNumberFormat="1" applyFont="1" applyFill="1" applyBorder="1" applyAlignment="1">
      <alignment horizontal="center" vertical="top"/>
    </xf>
    <xf numFmtId="4" fontId="7" fillId="0" borderId="1" xfId="2" applyNumberFormat="1" applyFont="1" applyFill="1" applyBorder="1" applyAlignment="1" applyProtection="1">
      <alignment vertical="top"/>
      <protection locked="0"/>
    </xf>
    <xf numFmtId="4" fontId="9" fillId="0" borderId="1" xfId="2" applyNumberFormat="1" applyFont="1" applyFill="1" applyBorder="1" applyAlignment="1" applyProtection="1">
      <alignment vertical="top" wrapText="1"/>
      <protection locked="0"/>
    </xf>
    <xf numFmtId="4" fontId="4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1" xfId="2" applyNumberFormat="1" applyFont="1" applyFill="1" applyBorder="1" applyAlignment="1" applyProtection="1">
      <alignment vertical="top" wrapText="1"/>
      <protection locked="0"/>
    </xf>
    <xf numFmtId="4" fontId="9" fillId="0" borderId="0" xfId="2" applyNumberFormat="1" applyFont="1" applyFill="1" applyBorder="1" applyAlignment="1" applyProtection="1">
      <alignment vertical="top" wrapText="1"/>
      <protection locked="0"/>
    </xf>
    <xf numFmtId="0" fontId="9" fillId="0" borderId="0" xfId="2" applyNumberFormat="1" applyFont="1" applyFill="1" applyBorder="1" applyAlignment="1">
      <alignment horizontal="center" vertical="top" wrapText="1"/>
    </xf>
    <xf numFmtId="2" fontId="2" fillId="0" borderId="1" xfId="2" applyNumberFormat="1" applyFill="1" applyBorder="1" applyProtection="1">
      <protection locked="0"/>
    </xf>
    <xf numFmtId="0" fontId="2" fillId="0" borderId="1" xfId="2" applyFill="1" applyBorder="1" applyAlignment="1">
      <alignment horizontal="right"/>
    </xf>
    <xf numFmtId="1" fontId="13" fillId="0" borderId="1" xfId="2" applyNumberFormat="1" applyFont="1" applyFill="1" applyBorder="1" applyAlignment="1">
      <alignment horizontal="center" vertical="top" wrapText="1"/>
    </xf>
    <xf numFmtId="4" fontId="13" fillId="0" borderId="1" xfId="2" applyNumberFormat="1" applyFont="1" applyFill="1" applyBorder="1" applyAlignment="1" applyProtection="1">
      <alignment vertical="top" wrapText="1"/>
      <protection locked="0"/>
    </xf>
    <xf numFmtId="0" fontId="13" fillId="0" borderId="1" xfId="2" applyNumberFormat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0" fontId="2" fillId="0" borderId="1" xfId="2" applyNumberFormat="1" applyFont="1" applyFill="1" applyBorder="1" applyAlignment="1">
      <alignment horizontal="center" vertical="top" wrapText="1"/>
    </xf>
    <xf numFmtId="4" fontId="12" fillId="2" borderId="2" xfId="2" applyNumberFormat="1" applyFont="1" applyFill="1" applyBorder="1" applyAlignment="1" applyProtection="1">
      <alignment horizontal="center" wrapText="1"/>
    </xf>
    <xf numFmtId="4" fontId="9" fillId="0" borderId="0" xfId="2" applyNumberFormat="1" applyFont="1" applyFill="1" applyBorder="1" applyAlignment="1" applyProtection="1">
      <alignment horizontal="right" vertical="top" wrapText="1"/>
    </xf>
    <xf numFmtId="4" fontId="9" fillId="0" borderId="1" xfId="2" applyNumberFormat="1" applyFont="1" applyFill="1" applyBorder="1" applyAlignment="1" applyProtection="1">
      <alignment horizontal="right" vertical="top" wrapText="1"/>
    </xf>
    <xf numFmtId="4" fontId="4" fillId="0" borderId="1" xfId="2" applyNumberFormat="1" applyFont="1" applyFill="1" applyBorder="1" applyAlignment="1" applyProtection="1">
      <alignment horizontal="right" vertical="top" wrapText="1"/>
    </xf>
    <xf numFmtId="4" fontId="9" fillId="2" borderId="1" xfId="2" applyNumberFormat="1" applyFont="1" applyFill="1" applyBorder="1" applyAlignment="1" applyProtection="1">
      <alignment horizontal="right" vertical="top" wrapText="1"/>
    </xf>
    <xf numFmtId="4" fontId="4" fillId="0" borderId="0" xfId="2" applyNumberFormat="1" applyFont="1" applyFill="1" applyBorder="1" applyAlignment="1" applyProtection="1">
      <alignment horizontal="right" vertical="top"/>
    </xf>
    <xf numFmtId="4" fontId="7" fillId="0" borderId="0" xfId="2" applyNumberFormat="1" applyFont="1" applyFill="1" applyBorder="1" applyAlignment="1" applyProtection="1">
      <alignment horizontal="right" vertical="top"/>
    </xf>
    <xf numFmtId="4" fontId="7" fillId="0" borderId="1" xfId="2" applyNumberFormat="1" applyFont="1" applyFill="1" applyBorder="1" applyAlignment="1" applyProtection="1">
      <alignment horizontal="right" vertical="top"/>
    </xf>
    <xf numFmtId="4" fontId="6" fillId="2" borderId="1" xfId="2" applyNumberFormat="1" applyFont="1" applyFill="1" applyBorder="1" applyAlignment="1" applyProtection="1">
      <alignment horizontal="right"/>
    </xf>
    <xf numFmtId="4" fontId="5" fillId="2" borderId="1" xfId="2" applyNumberFormat="1" applyFont="1" applyFill="1" applyBorder="1" applyAlignment="1" applyProtection="1">
      <alignment horizontal="right"/>
    </xf>
    <xf numFmtId="4" fontId="3" fillId="0" borderId="1" xfId="2" applyNumberFormat="1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/>
    <xf numFmtId="0" fontId="3" fillId="0" borderId="1" xfId="2" applyFont="1" applyFill="1" applyBorder="1" applyAlignment="1" applyProtection="1"/>
    <xf numFmtId="0" fontId="2" fillId="0" borderId="1" xfId="2" applyFill="1" applyBorder="1" applyAlignment="1" applyProtection="1"/>
    <xf numFmtId="0" fontId="3" fillId="0" borderId="1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/>
    <xf numFmtId="4" fontId="6" fillId="0" borderId="1" xfId="2" applyNumberFormat="1" applyFont="1" applyFill="1" applyBorder="1" applyAlignment="1" applyProtection="1">
      <alignment horizontal="right"/>
    </xf>
    <xf numFmtId="4" fontId="2" fillId="2" borderId="1" xfId="2" applyNumberFormat="1" applyFill="1" applyBorder="1" applyProtection="1"/>
    <xf numFmtId="4" fontId="4" fillId="2" borderId="1" xfId="2" applyNumberFormat="1" applyFont="1" applyFill="1" applyBorder="1" applyAlignment="1" applyProtection="1">
      <alignment horizontal="right" vertical="top" wrapText="1"/>
    </xf>
    <xf numFmtId="4" fontId="13" fillId="0" borderId="1" xfId="2" applyNumberFormat="1" applyFont="1" applyFill="1" applyBorder="1" applyAlignment="1" applyProtection="1">
      <alignment horizontal="right" vertical="top" wrapText="1"/>
    </xf>
    <xf numFmtId="4" fontId="2" fillId="0" borderId="1" xfId="2" applyNumberFormat="1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>
      <alignment vertical="top"/>
    </xf>
    <xf numFmtId="1" fontId="9" fillId="0" borderId="1" xfId="2" applyNumberFormat="1" applyFont="1" applyBorder="1" applyAlignment="1">
      <alignment horizontal="center" vertical="top" wrapText="1"/>
    </xf>
    <xf numFmtId="0" fontId="9" fillId="0" borderId="1" xfId="2" applyNumberFormat="1" applyFont="1" applyBorder="1" applyAlignment="1">
      <alignment horizontal="center" vertical="top" wrapText="1"/>
    </xf>
    <xf numFmtId="4" fontId="4" fillId="0" borderId="2" xfId="2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1" xfId="0" applyFont="1" applyBorder="1" applyAlignment="1">
      <alignment wrapText="1"/>
    </xf>
    <xf numFmtId="0" fontId="16" fillId="0" borderId="1" xfId="0" applyFont="1" applyBorder="1" applyAlignment="1" applyProtection="1">
      <alignment horizontal="right" wrapText="1"/>
    </xf>
    <xf numFmtId="0" fontId="16" fillId="0" borderId="1" xfId="0" applyFont="1" applyBorder="1"/>
    <xf numFmtId="0" fontId="16" fillId="0" borderId="1" xfId="0" applyFont="1" applyBorder="1" applyProtection="1"/>
    <xf numFmtId="44" fontId="16" fillId="2" borderId="1" xfId="1" applyFont="1" applyFill="1" applyBorder="1" applyProtection="1"/>
    <xf numFmtId="44" fontId="16" fillId="0" borderId="0" xfId="1" applyFont="1" applyProtection="1"/>
    <xf numFmtId="44" fontId="17" fillId="2" borderId="0" xfId="1" applyFont="1" applyFill="1" applyProtection="1"/>
    <xf numFmtId="44" fontId="16" fillId="2" borderId="0" xfId="1" applyFont="1" applyFill="1" applyProtection="1"/>
    <xf numFmtId="44" fontId="16" fillId="0" borderId="0" xfId="0" applyNumberFormat="1" applyFont="1"/>
    <xf numFmtId="4" fontId="18" fillId="0" borderId="2" xfId="2" applyNumberFormat="1" applyFont="1" applyBorder="1" applyAlignment="1">
      <alignment horizontal="center" vertical="center" wrapText="1"/>
    </xf>
    <xf numFmtId="4" fontId="19" fillId="0" borderId="2" xfId="2" applyNumberFormat="1" applyFont="1" applyBorder="1" applyAlignment="1">
      <alignment horizontal="center" wrapText="1"/>
    </xf>
    <xf numFmtId="4" fontId="19" fillId="0" borderId="2" xfId="2" applyNumberFormat="1" applyFont="1" applyFill="1" applyBorder="1" applyAlignment="1">
      <alignment horizontal="center" wrapText="1"/>
    </xf>
    <xf numFmtId="4" fontId="20" fillId="2" borderId="2" xfId="2" applyNumberFormat="1" applyFont="1" applyFill="1" applyBorder="1" applyAlignment="1" applyProtection="1">
      <alignment horizontal="center" wrapText="1"/>
      <protection locked="0"/>
    </xf>
    <xf numFmtId="4" fontId="20" fillId="0" borderId="2" xfId="2" applyNumberFormat="1" applyFont="1" applyBorder="1" applyAlignment="1">
      <alignment horizontal="center" wrapText="1"/>
    </xf>
    <xf numFmtId="4" fontId="20" fillId="2" borderId="2" xfId="2" applyNumberFormat="1" applyFont="1" applyFill="1" applyBorder="1" applyAlignment="1" applyProtection="1">
      <alignment horizontal="center" wrapText="1"/>
    </xf>
    <xf numFmtId="0" fontId="21" fillId="0" borderId="0" xfId="2" applyFont="1" applyBorder="1"/>
    <xf numFmtId="0" fontId="22" fillId="0" borderId="0" xfId="0" applyFont="1"/>
    <xf numFmtId="49" fontId="18" fillId="0" borderId="0" xfId="2" applyNumberFormat="1" applyFont="1" applyBorder="1" applyAlignment="1">
      <alignment horizontal="right" vertical="center"/>
    </xf>
    <xf numFmtId="1" fontId="18" fillId="0" borderId="0" xfId="2" applyNumberFormat="1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center" vertical="top" wrapText="1"/>
    </xf>
    <xf numFmtId="0" fontId="23" fillId="0" borderId="0" xfId="2" applyFont="1" applyFill="1" applyBorder="1" applyAlignment="1">
      <alignment horizontal="left" vertical="top" wrapText="1"/>
    </xf>
    <xf numFmtId="0" fontId="23" fillId="0" borderId="0" xfId="2" applyFont="1" applyFill="1" applyBorder="1" applyAlignment="1">
      <alignment vertical="top" wrapText="1"/>
    </xf>
    <xf numFmtId="1" fontId="23" fillId="0" borderId="0" xfId="2" applyNumberFormat="1" applyFont="1" applyBorder="1" applyAlignment="1">
      <alignment horizontal="center" vertical="top" wrapText="1"/>
    </xf>
    <xf numFmtId="4" fontId="23" fillId="0" borderId="0" xfId="2" applyNumberFormat="1" applyFont="1" applyFill="1" applyBorder="1" applyAlignment="1" applyProtection="1">
      <alignment vertical="top" wrapText="1"/>
      <protection locked="0"/>
    </xf>
    <xf numFmtId="0" fontId="23" fillId="0" borderId="0" xfId="2" applyNumberFormat="1" applyFont="1" applyFill="1" applyBorder="1" applyAlignment="1">
      <alignment horizontal="center" vertical="top" wrapText="1"/>
    </xf>
    <xf numFmtId="4" fontId="23" fillId="0" borderId="0" xfId="2" applyNumberFormat="1" applyFont="1" applyFill="1" applyBorder="1" applyAlignment="1" applyProtection="1">
      <alignment horizontal="right" vertical="top" wrapText="1"/>
    </xf>
    <xf numFmtId="0" fontId="24" fillId="0" borderId="0" xfId="2" applyFont="1" applyBorder="1"/>
    <xf numFmtId="49" fontId="25" fillId="0" borderId="1" xfId="2" applyNumberFormat="1" applyFont="1" applyBorder="1" applyAlignment="1">
      <alignment horizontal="right" vertical="center"/>
    </xf>
    <xf numFmtId="1" fontId="25" fillId="0" borderId="1" xfId="2" applyNumberFormat="1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horizontal="center" vertical="top" wrapText="1"/>
    </xf>
    <xf numFmtId="0" fontId="26" fillId="0" borderId="1" xfId="2" applyFont="1" applyFill="1" applyBorder="1" applyAlignment="1">
      <alignment horizontal="center" vertical="top" wrapText="1"/>
    </xf>
    <xf numFmtId="0" fontId="25" fillId="0" borderId="1" xfId="2" applyFont="1" applyFill="1" applyBorder="1" applyAlignment="1">
      <alignment vertical="top" wrapText="1"/>
    </xf>
    <xf numFmtId="1" fontId="25" fillId="0" borderId="1" xfId="2" applyNumberFormat="1" applyFont="1" applyBorder="1" applyAlignment="1">
      <alignment horizontal="center" vertical="top" wrapText="1"/>
    </xf>
    <xf numFmtId="4" fontId="25" fillId="0" borderId="1" xfId="2" applyNumberFormat="1" applyFont="1" applyFill="1" applyBorder="1" applyAlignment="1" applyProtection="1">
      <alignment vertical="top" wrapText="1"/>
      <protection locked="0"/>
    </xf>
    <xf numFmtId="0" fontId="25" fillId="0" borderId="1" xfId="2" applyNumberFormat="1" applyFont="1" applyFill="1" applyBorder="1" applyAlignment="1">
      <alignment horizontal="center" vertical="top" wrapText="1"/>
    </xf>
    <xf numFmtId="4" fontId="25" fillId="0" borderId="1" xfId="2" applyNumberFormat="1" applyFont="1" applyFill="1" applyBorder="1" applyAlignment="1" applyProtection="1">
      <alignment horizontal="right" vertical="top" wrapText="1"/>
    </xf>
    <xf numFmtId="0" fontId="26" fillId="0" borderId="1" xfId="2" applyFont="1" applyFill="1" applyBorder="1" applyAlignment="1">
      <alignment horizontal="left" vertical="top" wrapText="1"/>
    </xf>
    <xf numFmtId="49" fontId="26" fillId="0" borderId="1" xfId="2" applyNumberFormat="1" applyFont="1" applyBorder="1" applyAlignment="1">
      <alignment horizontal="right" vertical="center"/>
    </xf>
    <xf numFmtId="1" fontId="26" fillId="0" borderId="1" xfId="2" applyNumberFormat="1" applyFont="1" applyFill="1" applyBorder="1" applyAlignment="1">
      <alignment horizontal="left" vertical="center" wrapText="1"/>
    </xf>
    <xf numFmtId="1" fontId="26" fillId="0" borderId="1" xfId="2" applyNumberFormat="1" applyFont="1" applyBorder="1" applyAlignment="1">
      <alignment horizontal="center" vertical="top" wrapText="1"/>
    </xf>
    <xf numFmtId="4" fontId="26" fillId="0" borderId="1" xfId="2" applyNumberFormat="1" applyFont="1" applyFill="1" applyBorder="1" applyAlignment="1" applyProtection="1">
      <alignment vertical="top" wrapText="1"/>
      <protection locked="0"/>
    </xf>
    <xf numFmtId="0" fontId="26" fillId="0" borderId="1" xfId="2" applyNumberFormat="1" applyFont="1" applyFill="1" applyBorder="1" applyAlignment="1">
      <alignment horizontal="center" vertical="top" wrapText="1"/>
    </xf>
    <xf numFmtId="4" fontId="26" fillId="0" borderId="1" xfId="2" applyNumberFormat="1" applyFont="1" applyFill="1" applyBorder="1" applyAlignment="1" applyProtection="1">
      <alignment horizontal="right" vertical="top" wrapText="1"/>
    </xf>
    <xf numFmtId="49" fontId="18" fillId="0" borderId="1" xfId="2" applyNumberFormat="1" applyFont="1" applyBorder="1" applyAlignment="1">
      <alignment horizontal="right" vertical="center"/>
    </xf>
    <xf numFmtId="1" fontId="18" fillId="0" borderId="1" xfId="2" applyNumberFormat="1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top" wrapText="1"/>
    </xf>
    <xf numFmtId="0" fontId="18" fillId="0" borderId="1" xfId="2" applyFont="1" applyFill="1" applyBorder="1" applyAlignment="1">
      <alignment horizontal="left" vertical="top" wrapText="1"/>
    </xf>
    <xf numFmtId="1" fontId="18" fillId="0" borderId="1" xfId="2" applyNumberFormat="1" applyFont="1" applyBorder="1" applyAlignment="1">
      <alignment horizontal="center" vertical="top" wrapText="1"/>
    </xf>
    <xf numFmtId="4" fontId="18" fillId="0" borderId="1" xfId="2" applyNumberFormat="1" applyFont="1" applyFill="1" applyBorder="1" applyAlignment="1" applyProtection="1">
      <alignment vertical="top" wrapText="1"/>
      <protection locked="0"/>
    </xf>
    <xf numFmtId="0" fontId="18" fillId="0" borderId="1" xfId="2" applyNumberFormat="1" applyFont="1" applyFill="1" applyBorder="1" applyAlignment="1">
      <alignment horizontal="center" vertical="top" wrapText="1"/>
    </xf>
    <xf numFmtId="4" fontId="18" fillId="0" borderId="1" xfId="2" applyNumberFormat="1" applyFont="1" applyFill="1" applyBorder="1" applyAlignment="1" applyProtection="1">
      <alignment horizontal="right" vertical="top" wrapText="1"/>
    </xf>
    <xf numFmtId="0" fontId="26" fillId="0" borderId="0" xfId="2" applyFont="1" applyBorder="1" applyAlignment="1"/>
    <xf numFmtId="0" fontId="23" fillId="0" borderId="1" xfId="2" applyFont="1" applyFill="1" applyBorder="1" applyAlignment="1">
      <alignment horizontal="center" vertical="top" wrapText="1"/>
    </xf>
    <xf numFmtId="0" fontId="23" fillId="0" borderId="1" xfId="2" applyFont="1" applyFill="1" applyBorder="1" applyAlignment="1">
      <alignment horizontal="left" vertical="top" wrapText="1"/>
    </xf>
    <xf numFmtId="1" fontId="23" fillId="0" borderId="1" xfId="2" applyNumberFormat="1" applyFont="1" applyBorder="1" applyAlignment="1">
      <alignment horizontal="center" vertical="top" wrapText="1"/>
    </xf>
    <xf numFmtId="4" fontId="23" fillId="2" borderId="1" xfId="2" applyNumberFormat="1" applyFont="1" applyFill="1" applyBorder="1" applyAlignment="1" applyProtection="1">
      <alignment vertical="top" wrapText="1"/>
      <protection locked="0"/>
    </xf>
    <xf numFmtId="0" fontId="23" fillId="0" borderId="1" xfId="2" applyNumberFormat="1" applyFont="1" applyBorder="1" applyAlignment="1">
      <alignment horizontal="center" vertical="top" wrapText="1"/>
    </xf>
    <xf numFmtId="4" fontId="23" fillId="2" borderId="1" xfId="2" applyNumberFormat="1" applyFont="1" applyFill="1" applyBorder="1" applyAlignment="1" applyProtection="1">
      <alignment horizontal="right" vertical="top" wrapText="1"/>
    </xf>
    <xf numFmtId="0" fontId="24" fillId="0" borderId="0" xfId="2" applyFont="1" applyBorder="1" applyAlignment="1"/>
    <xf numFmtId="2" fontId="23" fillId="0" borderId="1" xfId="2" applyNumberFormat="1" applyFont="1" applyBorder="1" applyAlignment="1">
      <alignment horizontal="center" vertical="top" wrapText="1"/>
    </xf>
    <xf numFmtId="4" fontId="23" fillId="0" borderId="1" xfId="2" applyNumberFormat="1" applyFont="1" applyFill="1" applyBorder="1" applyAlignment="1" applyProtection="1">
      <alignment vertical="top" wrapText="1"/>
      <protection locked="0"/>
    </xf>
    <xf numFmtId="0" fontId="23" fillId="0" borderId="1" xfId="2" applyNumberFormat="1" applyFont="1" applyFill="1" applyBorder="1" applyAlignment="1">
      <alignment horizontal="center" vertical="top" wrapText="1"/>
    </xf>
    <xf numFmtId="4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>
      <alignment horizontal="center" vertical="top" wrapText="1"/>
    </xf>
    <xf numFmtId="1" fontId="18" fillId="0" borderId="1" xfId="2" applyNumberFormat="1" applyFont="1" applyFill="1" applyBorder="1" applyAlignment="1">
      <alignment horizontal="center" vertical="top" wrapText="1"/>
    </xf>
    <xf numFmtId="1" fontId="26" fillId="0" borderId="1" xfId="2" applyNumberFormat="1" applyFont="1" applyFill="1" applyBorder="1" applyAlignment="1">
      <alignment horizontal="center" vertical="top" wrapText="1"/>
    </xf>
    <xf numFmtId="49" fontId="18" fillId="0" borderId="1" xfId="2" applyNumberFormat="1" applyFont="1" applyFill="1" applyBorder="1" applyAlignment="1">
      <alignment horizontal="right" vertical="center"/>
    </xf>
    <xf numFmtId="0" fontId="26" fillId="0" borderId="0" xfId="2" applyFont="1" applyFill="1" applyBorder="1" applyAlignment="1"/>
    <xf numFmtId="0" fontId="23" fillId="0" borderId="4" xfId="2" applyFont="1" applyFill="1" applyBorder="1" applyAlignment="1">
      <alignment horizontal="left" vertical="top" wrapText="1"/>
    </xf>
    <xf numFmtId="1" fontId="18" fillId="0" borderId="4" xfId="2" applyNumberFormat="1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center" vertical="top" wrapText="1"/>
    </xf>
    <xf numFmtId="49" fontId="26" fillId="0" borderId="1" xfId="2" applyNumberFormat="1" applyFont="1" applyFill="1" applyBorder="1" applyAlignment="1">
      <alignment horizontal="right" vertical="center"/>
    </xf>
    <xf numFmtId="4" fontId="18" fillId="2" borderId="1" xfId="2" applyNumberFormat="1" applyFont="1" applyFill="1" applyBorder="1" applyAlignment="1" applyProtection="1">
      <alignment vertical="top" wrapText="1"/>
      <protection locked="0"/>
    </xf>
    <xf numFmtId="0" fontId="18" fillId="0" borderId="1" xfId="2" applyNumberFormat="1" applyFont="1" applyBorder="1" applyAlignment="1">
      <alignment horizontal="center" vertical="top" wrapText="1"/>
    </xf>
    <xf numFmtId="4" fontId="18" fillId="2" borderId="1" xfId="2" applyNumberFormat="1" applyFont="1" applyFill="1" applyBorder="1" applyAlignment="1" applyProtection="1">
      <alignment horizontal="right" vertical="top" wrapText="1"/>
    </xf>
    <xf numFmtId="0" fontId="24" fillId="0" borderId="0" xfId="2" applyFont="1" applyFill="1" applyBorder="1" applyAlignment="1"/>
    <xf numFmtId="0" fontId="26" fillId="0" borderId="1" xfId="2" applyFont="1" applyBorder="1" applyAlignment="1">
      <alignment horizontal="left" vertical="center"/>
    </xf>
    <xf numFmtId="0" fontId="24" fillId="0" borderId="1" xfId="2" applyFont="1" applyBorder="1" applyAlignment="1"/>
    <xf numFmtId="0" fontId="24" fillId="0" borderId="1" xfId="2" applyFont="1" applyFill="1" applyBorder="1" applyAlignment="1"/>
    <xf numFmtId="4" fontId="24" fillId="0" borderId="1" xfId="2" applyNumberFormat="1" applyFont="1" applyFill="1" applyBorder="1" applyAlignment="1" applyProtection="1">
      <protection locked="0"/>
    </xf>
    <xf numFmtId="0" fontId="24" fillId="0" borderId="1" xfId="2" applyFont="1" applyFill="1" applyBorder="1" applyAlignment="1">
      <alignment horizontal="right"/>
    </xf>
    <xf numFmtId="4" fontId="24" fillId="0" borderId="1" xfId="2" applyNumberFormat="1" applyFont="1" applyFill="1" applyBorder="1" applyAlignment="1" applyProtection="1"/>
    <xf numFmtId="0" fontId="21" fillId="0" borderId="0" xfId="2" applyFont="1" applyBorder="1" applyAlignment="1"/>
    <xf numFmtId="1" fontId="23" fillId="0" borderId="0" xfId="2" applyNumberFormat="1" applyFont="1" applyFill="1" applyBorder="1" applyAlignment="1">
      <alignment horizontal="center" vertical="top" wrapText="1"/>
    </xf>
    <xf numFmtId="1" fontId="18" fillId="0" borderId="1" xfId="2" applyNumberFormat="1" applyFont="1" applyBorder="1" applyAlignment="1">
      <alignment horizontal="left" vertical="center"/>
    </xf>
    <xf numFmtId="0" fontId="19" fillId="0" borderId="1" xfId="2" applyFont="1" applyBorder="1" applyAlignment="1">
      <alignment horizontal="center" vertical="top" wrapText="1"/>
    </xf>
    <xf numFmtId="0" fontId="27" fillId="0" borderId="1" xfId="2" applyFont="1" applyFill="1" applyBorder="1" applyAlignment="1">
      <alignment horizontal="left" vertical="top" wrapText="1"/>
    </xf>
    <xf numFmtId="0" fontId="28" fillId="0" borderId="1" xfId="2" applyFont="1" applyBorder="1" applyAlignment="1">
      <alignment vertical="top" wrapText="1"/>
    </xf>
    <xf numFmtId="1" fontId="28" fillId="0" borderId="1" xfId="2" applyNumberFormat="1" applyFont="1" applyFill="1" applyBorder="1" applyAlignment="1">
      <alignment horizontal="center" vertical="top"/>
    </xf>
    <xf numFmtId="4" fontId="28" fillId="0" borderId="1" xfId="2" applyNumberFormat="1" applyFont="1" applyFill="1" applyBorder="1" applyAlignment="1" applyProtection="1">
      <alignment vertical="top"/>
      <protection locked="0"/>
    </xf>
    <xf numFmtId="0" fontId="28" fillId="0" borderId="1" xfId="2" applyNumberFormat="1" applyFont="1" applyFill="1" applyBorder="1" applyAlignment="1">
      <alignment horizontal="center" vertical="top"/>
    </xf>
    <xf numFmtId="4" fontId="28" fillId="0" borderId="1" xfId="2" applyNumberFormat="1" applyFont="1" applyFill="1" applyBorder="1" applyAlignment="1" applyProtection="1">
      <alignment horizontal="right" vertical="top"/>
    </xf>
    <xf numFmtId="0" fontId="28" fillId="0" borderId="1" xfId="2" applyFont="1" applyFill="1" applyBorder="1" applyAlignment="1">
      <alignment horizontal="left" vertical="top" wrapText="1"/>
    </xf>
    <xf numFmtId="1" fontId="28" fillId="0" borderId="1" xfId="2" applyNumberFormat="1" applyFont="1" applyBorder="1" applyAlignment="1">
      <alignment horizontal="center" vertical="top"/>
    </xf>
    <xf numFmtId="4" fontId="28" fillId="2" borderId="1" xfId="2" applyNumberFormat="1" applyFont="1" applyFill="1" applyBorder="1" applyAlignment="1" applyProtection="1">
      <alignment vertical="top"/>
      <protection locked="0"/>
    </xf>
    <xf numFmtId="0" fontId="28" fillId="0" borderId="1" xfId="2" applyNumberFormat="1" applyFont="1" applyBorder="1" applyAlignment="1">
      <alignment horizontal="center" vertical="top"/>
    </xf>
    <xf numFmtId="0" fontId="19" fillId="0" borderId="1" xfId="2" applyFont="1" applyFill="1" applyBorder="1" applyAlignment="1">
      <alignment horizontal="center" vertical="top" wrapText="1"/>
    </xf>
    <xf numFmtId="0" fontId="28" fillId="0" borderId="1" xfId="2" applyFont="1" applyFill="1" applyBorder="1" applyAlignment="1">
      <alignment vertical="top" wrapText="1"/>
    </xf>
    <xf numFmtId="4" fontId="28" fillId="2" borderId="1" xfId="2" applyNumberFormat="1" applyFont="1" applyFill="1" applyBorder="1" applyAlignment="1" applyProtection="1">
      <alignment vertical="top" wrapText="1"/>
      <protection locked="0"/>
    </xf>
    <xf numFmtId="1" fontId="18" fillId="0" borderId="1" xfId="2" applyNumberFormat="1" applyFont="1" applyFill="1" applyBorder="1" applyAlignment="1">
      <alignment horizontal="left" vertical="center"/>
    </xf>
    <xf numFmtId="0" fontId="28" fillId="0" borderId="1" xfId="2" applyNumberFormat="1" applyFont="1" applyFill="1" applyBorder="1" applyAlignment="1">
      <alignment vertical="top"/>
    </xf>
    <xf numFmtId="0" fontId="24" fillId="0" borderId="1" xfId="2" applyFont="1" applyBorder="1"/>
    <xf numFmtId="0" fontId="29" fillId="0" borderId="1" xfId="2" applyFont="1" applyFill="1" applyBorder="1"/>
    <xf numFmtId="0" fontId="29" fillId="0" borderId="1" xfId="2" applyFont="1" applyBorder="1"/>
    <xf numFmtId="2" fontId="24" fillId="2" borderId="1" xfId="2" applyNumberFormat="1" applyFont="1" applyFill="1" applyBorder="1" applyProtection="1">
      <protection locked="0"/>
    </xf>
    <xf numFmtId="0" fontId="24" fillId="0" borderId="1" xfId="2" applyFont="1" applyBorder="1" applyAlignment="1">
      <alignment horizontal="right"/>
    </xf>
    <xf numFmtId="4" fontId="30" fillId="2" borderId="1" xfId="2" applyNumberFormat="1" applyFont="1" applyFill="1" applyBorder="1" applyAlignment="1" applyProtection="1">
      <alignment horizontal="right"/>
    </xf>
    <xf numFmtId="4" fontId="29" fillId="2" borderId="1" xfId="2" applyNumberFormat="1" applyFont="1" applyFill="1" applyBorder="1" applyAlignment="1" applyProtection="1">
      <alignment horizontal="right"/>
    </xf>
    <xf numFmtId="0" fontId="0" fillId="0" borderId="0" xfId="0" applyProtection="1">
      <protection locked="0"/>
    </xf>
    <xf numFmtId="0" fontId="22" fillId="0" borderId="0" xfId="0" applyFont="1" applyProtection="1">
      <protection locked="0"/>
    </xf>
  </cellXfs>
  <cellStyles count="3">
    <cellStyle name="Měna" xfId="1" builtinId="4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view="pageBreakPreview" zoomScale="115" zoomScaleNormal="100" zoomScaleSheetLayoutView="115" workbookViewId="0">
      <selection activeCell="B4" sqref="B4"/>
    </sheetView>
  </sheetViews>
  <sheetFormatPr defaultColWidth="20.28515625" defaultRowHeight="15" x14ac:dyDescent="0.25"/>
  <cols>
    <col min="1" max="1" width="20.28515625" style="135"/>
    <col min="2" max="2" width="26.7109375" style="135" customWidth="1"/>
    <col min="3" max="16384" width="20.28515625" style="135"/>
  </cols>
  <sheetData>
    <row r="1" spans="1:2" x14ac:dyDescent="0.25">
      <c r="A1" s="134" t="s">
        <v>418</v>
      </c>
      <c r="B1" s="134"/>
    </row>
    <row r="2" spans="1:2" ht="30" x14ac:dyDescent="0.25">
      <c r="A2" s="136"/>
      <c r="B2" s="137" t="s">
        <v>5</v>
      </c>
    </row>
    <row r="3" spans="1:2" x14ac:dyDescent="0.25">
      <c r="A3" s="138"/>
      <c r="B3" s="139"/>
    </row>
    <row r="4" spans="1:2" x14ac:dyDescent="0.25">
      <c r="A4" s="138" t="s">
        <v>4</v>
      </c>
      <c r="B4" s="140">
        <f>'1PP+1NP'!K55</f>
        <v>0</v>
      </c>
    </row>
    <row r="5" spans="1:2" x14ac:dyDescent="0.25">
      <c r="A5" s="138" t="s">
        <v>0</v>
      </c>
      <c r="B5" s="140">
        <f>'2NP'!K266</f>
        <v>0</v>
      </c>
    </row>
    <row r="6" spans="1:2" x14ac:dyDescent="0.25">
      <c r="A6" s="138" t="s">
        <v>1</v>
      </c>
      <c r="B6" s="140">
        <f>'3NP'!K657</f>
        <v>0</v>
      </c>
    </row>
    <row r="7" spans="1:2" x14ac:dyDescent="0.25">
      <c r="A7" s="138" t="s">
        <v>2</v>
      </c>
      <c r="B7" s="140">
        <f>'4NP'!L483</f>
        <v>0</v>
      </c>
    </row>
    <row r="8" spans="1:2" x14ac:dyDescent="0.25">
      <c r="A8" s="138" t="s">
        <v>3</v>
      </c>
      <c r="B8" s="140">
        <f>'5NP'!K829</f>
        <v>0</v>
      </c>
    </row>
    <row r="9" spans="1:2" x14ac:dyDescent="0.25">
      <c r="B9" s="141"/>
    </row>
    <row r="10" spans="1:2" x14ac:dyDescent="0.25">
      <c r="A10" s="135" t="s">
        <v>350</v>
      </c>
      <c r="B10" s="142">
        <f>SUM(B4:B8)</f>
        <v>0</v>
      </c>
    </row>
    <row r="11" spans="1:2" x14ac:dyDescent="0.25">
      <c r="A11" s="135" t="s">
        <v>6</v>
      </c>
      <c r="B11" s="143">
        <f>B10*1.21</f>
        <v>0</v>
      </c>
    </row>
    <row r="14" spans="1:2" x14ac:dyDescent="0.25">
      <c r="B14" s="144"/>
    </row>
  </sheetData>
  <sheetProtection algorithmName="SHA-512" hashValue="L9Tk7PFfP68Q70sIlqh6nEJ2+BsuqTurIZYon9t9so5GJXSfczBNXCKyp2umh9JQfmjdmnT4wM1gmjuTqOS7mg==" saltValue="a9st/yAOjVhIPb6WZjP60g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"/>
  <sheetViews>
    <sheetView view="pageBreakPreview" topLeftCell="A40" zoomScaleNormal="100" zoomScaleSheetLayoutView="100" workbookViewId="0">
      <selection activeCell="Q8" sqref="Q8"/>
    </sheetView>
  </sheetViews>
  <sheetFormatPr defaultRowHeight="15" x14ac:dyDescent="0.25"/>
  <cols>
    <col min="1" max="1" width="8.28515625" bestFit="1" customWidth="1"/>
    <col min="2" max="2" width="4" bestFit="1" customWidth="1"/>
    <col min="3" max="3" width="4.28515625" bestFit="1" customWidth="1"/>
    <col min="4" max="4" width="40.7109375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2" ht="36" x14ac:dyDescent="0.25">
      <c r="A1" s="133" t="s">
        <v>163</v>
      </c>
      <c r="B1" s="133"/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2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  <c r="L2" s="63"/>
    </row>
    <row r="3" spans="1:12" x14ac:dyDescent="0.25">
      <c r="A3" s="54"/>
      <c r="B3" s="55"/>
      <c r="C3" s="23"/>
      <c r="D3" s="33" t="s">
        <v>349</v>
      </c>
      <c r="E3" s="38"/>
      <c r="F3" s="38"/>
      <c r="G3" s="38"/>
      <c r="H3" s="21"/>
      <c r="I3" s="97"/>
      <c r="J3" s="42"/>
      <c r="K3" s="111"/>
      <c r="L3" s="63"/>
    </row>
    <row r="4" spans="1:12" x14ac:dyDescent="0.25">
      <c r="A4" s="54"/>
      <c r="B4" s="55"/>
      <c r="C4" s="23"/>
      <c r="D4" s="33"/>
      <c r="E4" s="38"/>
      <c r="F4" s="38"/>
      <c r="G4" s="38"/>
      <c r="H4" s="21"/>
      <c r="I4" s="97"/>
      <c r="J4" s="42"/>
      <c r="K4" s="111"/>
      <c r="L4" s="63"/>
    </row>
    <row r="5" spans="1:12" x14ac:dyDescent="0.25">
      <c r="A5" s="54"/>
      <c r="B5" s="56"/>
      <c r="C5" s="23"/>
      <c r="D5" s="57" t="s">
        <v>348</v>
      </c>
      <c r="E5" s="22"/>
      <c r="F5" s="22"/>
      <c r="G5" s="22"/>
      <c r="H5" s="21"/>
      <c r="I5" s="97"/>
      <c r="J5" s="42"/>
      <c r="K5" s="111"/>
      <c r="L5" s="63"/>
    </row>
    <row r="6" spans="1:12" x14ac:dyDescent="0.25">
      <c r="A6" s="54"/>
      <c r="B6" s="55"/>
      <c r="C6" s="23"/>
      <c r="D6" s="22"/>
      <c r="E6" s="22"/>
      <c r="F6" s="22"/>
      <c r="G6" s="22"/>
      <c r="H6" s="24"/>
      <c r="I6" s="97"/>
      <c r="J6" s="42"/>
      <c r="K6" s="111"/>
    </row>
    <row r="7" spans="1:12" x14ac:dyDescent="0.25">
      <c r="A7" s="54"/>
      <c r="B7" s="55"/>
      <c r="C7" s="28" t="s">
        <v>79</v>
      </c>
      <c r="D7" s="27" t="s">
        <v>26</v>
      </c>
      <c r="E7" s="27">
        <v>2400</v>
      </c>
      <c r="F7" s="27">
        <v>750</v>
      </c>
      <c r="G7" s="27">
        <v>900</v>
      </c>
      <c r="H7" s="26"/>
      <c r="I7" s="98"/>
      <c r="J7" s="43"/>
      <c r="K7" s="112"/>
      <c r="L7" s="63"/>
    </row>
    <row r="8" spans="1:12" ht="36" x14ac:dyDescent="0.25">
      <c r="A8" s="54" t="s">
        <v>352</v>
      </c>
      <c r="B8" s="55" t="s">
        <v>68</v>
      </c>
      <c r="C8" s="23"/>
      <c r="D8" s="22" t="s">
        <v>67</v>
      </c>
      <c r="E8" s="22">
        <v>600</v>
      </c>
      <c r="F8" s="22">
        <v>570</v>
      </c>
      <c r="G8" s="22">
        <v>870</v>
      </c>
      <c r="H8" s="21">
        <v>1</v>
      </c>
      <c r="I8" s="86"/>
      <c r="J8" s="20">
        <v>21</v>
      </c>
      <c r="K8" s="113">
        <f>H8*I8</f>
        <v>0</v>
      </c>
      <c r="L8" s="63"/>
    </row>
    <row r="9" spans="1:12" ht="36" x14ac:dyDescent="0.25">
      <c r="A9" s="54" t="s">
        <v>352</v>
      </c>
      <c r="B9" s="55" t="s">
        <v>68</v>
      </c>
      <c r="C9" s="23"/>
      <c r="D9" s="22" t="s">
        <v>67</v>
      </c>
      <c r="E9" s="22">
        <v>600</v>
      </c>
      <c r="F9" s="22">
        <v>570</v>
      </c>
      <c r="G9" s="22">
        <v>870</v>
      </c>
      <c r="H9" s="21">
        <v>1</v>
      </c>
      <c r="I9" s="86"/>
      <c r="J9" s="20">
        <v>21</v>
      </c>
      <c r="K9" s="113">
        <f t="shared" ref="K9:K47" si="0">H9*I9</f>
        <v>0</v>
      </c>
      <c r="L9" s="63"/>
    </row>
    <row r="10" spans="1:12" ht="36" x14ac:dyDescent="0.25">
      <c r="A10" s="54" t="s">
        <v>352</v>
      </c>
      <c r="B10" s="55" t="s">
        <v>93</v>
      </c>
      <c r="C10" s="23"/>
      <c r="D10" s="22" t="s">
        <v>92</v>
      </c>
      <c r="E10" s="22">
        <v>600</v>
      </c>
      <c r="F10" s="22">
        <v>570</v>
      </c>
      <c r="G10" s="22">
        <v>870</v>
      </c>
      <c r="H10" s="21">
        <v>1</v>
      </c>
      <c r="I10" s="86"/>
      <c r="J10" s="20">
        <v>21</v>
      </c>
      <c r="K10" s="113">
        <f t="shared" si="0"/>
        <v>0</v>
      </c>
      <c r="L10" s="63"/>
    </row>
    <row r="11" spans="1:12" ht="48" x14ac:dyDescent="0.25">
      <c r="A11" s="54" t="s">
        <v>352</v>
      </c>
      <c r="B11" s="55" t="s">
        <v>95</v>
      </c>
      <c r="C11" s="23"/>
      <c r="D11" s="22" t="s">
        <v>94</v>
      </c>
      <c r="E11" s="22">
        <v>600</v>
      </c>
      <c r="F11" s="22">
        <v>570</v>
      </c>
      <c r="G11" s="22">
        <v>870</v>
      </c>
      <c r="H11" s="21">
        <v>1</v>
      </c>
      <c r="I11" s="86"/>
      <c r="J11" s="20">
        <v>21</v>
      </c>
      <c r="K11" s="113">
        <f t="shared" si="0"/>
        <v>0</v>
      </c>
      <c r="L11" s="63"/>
    </row>
    <row r="12" spans="1:12" ht="24" x14ac:dyDescent="0.25">
      <c r="A12" s="54" t="s">
        <v>352</v>
      </c>
      <c r="B12" s="55" t="s">
        <v>200</v>
      </c>
      <c r="C12" s="23"/>
      <c r="D12" s="22" t="s">
        <v>199</v>
      </c>
      <c r="E12" s="22">
        <v>1000</v>
      </c>
      <c r="F12" s="22">
        <v>750</v>
      </c>
      <c r="G12" s="22">
        <v>30</v>
      </c>
      <c r="H12" s="24">
        <v>2.4</v>
      </c>
      <c r="I12" s="86"/>
      <c r="J12" s="20">
        <v>21</v>
      </c>
      <c r="K12" s="113">
        <f t="shared" si="0"/>
        <v>0</v>
      </c>
    </row>
    <row r="13" spans="1:12" x14ac:dyDescent="0.25">
      <c r="A13" s="54" t="s">
        <v>352</v>
      </c>
      <c r="B13" s="55" t="s">
        <v>91</v>
      </c>
      <c r="C13" s="23"/>
      <c r="D13" s="22" t="s">
        <v>90</v>
      </c>
      <c r="E13" s="22">
        <v>445</v>
      </c>
      <c r="F13" s="22">
        <v>445</v>
      </c>
      <c r="G13" s="22">
        <v>265</v>
      </c>
      <c r="H13" s="21">
        <v>1</v>
      </c>
      <c r="I13" s="86"/>
      <c r="J13" s="20">
        <v>21</v>
      </c>
      <c r="K13" s="113">
        <f t="shared" si="0"/>
        <v>0</v>
      </c>
      <c r="L13" s="63"/>
    </row>
    <row r="14" spans="1:12" ht="24" x14ac:dyDescent="0.25">
      <c r="A14" s="54" t="s">
        <v>352</v>
      </c>
      <c r="B14" s="55" t="s">
        <v>16</v>
      </c>
      <c r="C14" s="23"/>
      <c r="D14" s="22" t="s">
        <v>175</v>
      </c>
      <c r="E14" s="22">
        <v>0</v>
      </c>
      <c r="F14" s="22">
        <v>0</v>
      </c>
      <c r="G14" s="22">
        <v>0</v>
      </c>
      <c r="H14" s="21">
        <v>1</v>
      </c>
      <c r="I14" s="86"/>
      <c r="J14" s="20">
        <v>21</v>
      </c>
      <c r="K14" s="113">
        <f t="shared" si="0"/>
        <v>0</v>
      </c>
      <c r="L14" s="63"/>
    </row>
    <row r="15" spans="1:12" ht="24" x14ac:dyDescent="0.25">
      <c r="A15" s="54" t="s">
        <v>352</v>
      </c>
      <c r="B15" s="55" t="s">
        <v>88</v>
      </c>
      <c r="C15" s="23"/>
      <c r="D15" s="22" t="s">
        <v>87</v>
      </c>
      <c r="E15" s="22">
        <v>0</v>
      </c>
      <c r="F15" s="22">
        <v>0</v>
      </c>
      <c r="G15" s="22">
        <v>0</v>
      </c>
      <c r="H15" s="21">
        <v>1</v>
      </c>
      <c r="I15" s="86"/>
      <c r="J15" s="20">
        <v>21</v>
      </c>
      <c r="K15" s="113">
        <f t="shared" si="0"/>
        <v>0</v>
      </c>
      <c r="L15" s="63"/>
    </row>
    <row r="16" spans="1:12" x14ac:dyDescent="0.25">
      <c r="A16" s="54" t="s">
        <v>352</v>
      </c>
      <c r="B16" s="55" t="s">
        <v>97</v>
      </c>
      <c r="C16" s="23"/>
      <c r="D16" s="22" t="s">
        <v>96</v>
      </c>
      <c r="E16" s="22">
        <v>18</v>
      </c>
      <c r="F16" s="22">
        <v>150</v>
      </c>
      <c r="G16" s="22">
        <v>770</v>
      </c>
      <c r="H16" s="21">
        <v>2</v>
      </c>
      <c r="I16" s="86"/>
      <c r="J16" s="20">
        <v>21</v>
      </c>
      <c r="K16" s="113">
        <f t="shared" si="0"/>
        <v>0</v>
      </c>
      <c r="L16" s="63"/>
    </row>
    <row r="17" spans="1:12" x14ac:dyDescent="0.25">
      <c r="A17" s="54" t="s">
        <v>352</v>
      </c>
      <c r="B17" s="55" t="s">
        <v>72</v>
      </c>
      <c r="C17" s="23"/>
      <c r="D17" s="22" t="s">
        <v>71</v>
      </c>
      <c r="E17" s="22">
        <v>1000</v>
      </c>
      <c r="F17" s="22">
        <v>18</v>
      </c>
      <c r="G17" s="22">
        <v>770</v>
      </c>
      <c r="H17" s="24">
        <v>2.4</v>
      </c>
      <c r="I17" s="86"/>
      <c r="J17" s="20">
        <v>21</v>
      </c>
      <c r="K17" s="113">
        <f t="shared" si="0"/>
        <v>0</v>
      </c>
      <c r="L17" s="63"/>
    </row>
    <row r="18" spans="1:12" x14ac:dyDescent="0.25">
      <c r="A18" s="54"/>
      <c r="B18" s="55"/>
      <c r="C18" s="23"/>
      <c r="D18" s="22"/>
      <c r="E18" s="22"/>
      <c r="F18" s="22"/>
      <c r="G18" s="22"/>
      <c r="H18" s="21"/>
      <c r="I18" s="97"/>
      <c r="J18" s="42"/>
      <c r="K18" s="111"/>
      <c r="L18" s="63"/>
    </row>
    <row r="19" spans="1:12" x14ac:dyDescent="0.25">
      <c r="A19" s="54"/>
      <c r="B19" s="55"/>
      <c r="C19" s="23"/>
      <c r="D19" s="58" t="s">
        <v>347</v>
      </c>
      <c r="E19" s="22"/>
      <c r="F19" s="22"/>
      <c r="G19" s="22"/>
      <c r="H19" s="21"/>
      <c r="I19" s="97"/>
      <c r="J19" s="42"/>
      <c r="K19" s="111"/>
      <c r="L19" s="63"/>
    </row>
    <row r="20" spans="1:12" x14ac:dyDescent="0.25">
      <c r="A20" s="54"/>
      <c r="B20" s="55"/>
      <c r="C20" s="23"/>
      <c r="D20" s="22"/>
      <c r="E20" s="22"/>
      <c r="F20" s="22"/>
      <c r="G20" s="22"/>
      <c r="H20" s="21"/>
      <c r="I20" s="97"/>
      <c r="J20" s="42"/>
      <c r="K20" s="111"/>
      <c r="L20" s="63"/>
    </row>
    <row r="21" spans="1:12" x14ac:dyDescent="0.25">
      <c r="A21" s="54"/>
      <c r="B21" s="55"/>
      <c r="C21" s="23"/>
      <c r="D21" s="30" t="s">
        <v>346</v>
      </c>
      <c r="E21" s="22"/>
      <c r="F21" s="22"/>
      <c r="G21" s="22"/>
      <c r="H21" s="21"/>
      <c r="I21" s="97"/>
      <c r="J21" s="42"/>
      <c r="K21" s="111"/>
      <c r="L21" s="63"/>
    </row>
    <row r="22" spans="1:12" x14ac:dyDescent="0.25">
      <c r="A22" s="54"/>
      <c r="B22" s="55"/>
      <c r="C22" s="28" t="s">
        <v>27</v>
      </c>
      <c r="D22" s="27" t="s">
        <v>166</v>
      </c>
      <c r="E22" s="27"/>
      <c r="F22" s="27"/>
      <c r="G22" s="27"/>
      <c r="H22" s="26"/>
      <c r="I22" s="98"/>
      <c r="J22" s="43"/>
      <c r="K22" s="111"/>
    </row>
    <row r="23" spans="1:12" ht="24" x14ac:dyDescent="0.25">
      <c r="A23" s="54" t="s">
        <v>351</v>
      </c>
      <c r="B23" s="55">
        <v>17</v>
      </c>
      <c r="C23" s="23"/>
      <c r="D23" s="22" t="s">
        <v>165</v>
      </c>
      <c r="E23" s="22">
        <v>610</v>
      </c>
      <c r="F23" s="22">
        <v>200</v>
      </c>
      <c r="G23" s="22">
        <v>50</v>
      </c>
      <c r="H23" s="21">
        <v>1</v>
      </c>
      <c r="I23" s="86"/>
      <c r="J23" s="20">
        <v>21</v>
      </c>
      <c r="K23" s="113">
        <f t="shared" si="0"/>
        <v>0</v>
      </c>
      <c r="L23" s="63"/>
    </row>
    <row r="24" spans="1:12" x14ac:dyDescent="0.25">
      <c r="A24" s="54"/>
      <c r="B24" s="55"/>
      <c r="C24" s="23"/>
      <c r="D24" s="22"/>
      <c r="E24" s="22"/>
      <c r="F24" s="22"/>
      <c r="G24" s="22"/>
      <c r="H24" s="21"/>
      <c r="I24" s="97"/>
      <c r="J24" s="42"/>
      <c r="K24" s="111"/>
      <c r="L24" s="63"/>
    </row>
    <row r="25" spans="1:12" x14ac:dyDescent="0.25">
      <c r="A25" s="54"/>
      <c r="B25" s="55"/>
      <c r="C25" s="28" t="s">
        <v>129</v>
      </c>
      <c r="D25" s="27" t="s">
        <v>26</v>
      </c>
      <c r="E25" s="27">
        <v>1200</v>
      </c>
      <c r="F25" s="27">
        <v>750</v>
      </c>
      <c r="G25" s="27">
        <v>900</v>
      </c>
      <c r="H25" s="26"/>
      <c r="I25" s="98"/>
      <c r="J25" s="43"/>
      <c r="K25" s="111"/>
    </row>
    <row r="26" spans="1:12" ht="48" x14ac:dyDescent="0.25">
      <c r="A26" s="54" t="s">
        <v>351</v>
      </c>
      <c r="B26" s="55" t="s">
        <v>95</v>
      </c>
      <c r="C26" s="23"/>
      <c r="D26" s="22" t="s">
        <v>295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si="0"/>
        <v>0</v>
      </c>
      <c r="L26" s="63"/>
    </row>
    <row r="27" spans="1:12" ht="36" x14ac:dyDescent="0.25">
      <c r="A27" s="54" t="s">
        <v>351</v>
      </c>
      <c r="B27" s="55" t="s">
        <v>68</v>
      </c>
      <c r="C27" s="23"/>
      <c r="D27" s="22" t="s">
        <v>345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0"/>
        <v>0</v>
      </c>
      <c r="L27" s="63"/>
    </row>
    <row r="28" spans="1:12" ht="24" x14ac:dyDescent="0.25">
      <c r="A28" s="54" t="s">
        <v>351</v>
      </c>
      <c r="B28" s="55" t="s">
        <v>200</v>
      </c>
      <c r="C28" s="23"/>
      <c r="D28" s="22" t="s">
        <v>199</v>
      </c>
      <c r="E28" s="22">
        <v>1000</v>
      </c>
      <c r="F28" s="22">
        <v>600</v>
      </c>
      <c r="G28" s="22">
        <v>30</v>
      </c>
      <c r="H28" s="32">
        <v>1.2</v>
      </c>
      <c r="I28" s="86"/>
      <c r="J28" s="20">
        <v>21</v>
      </c>
      <c r="K28" s="113">
        <f t="shared" si="0"/>
        <v>0</v>
      </c>
      <c r="L28" s="63"/>
    </row>
    <row r="29" spans="1:12" x14ac:dyDescent="0.25">
      <c r="A29" s="54" t="s">
        <v>351</v>
      </c>
      <c r="B29" s="55" t="s">
        <v>328</v>
      </c>
      <c r="C29" s="23"/>
      <c r="D29" s="22" t="s">
        <v>327</v>
      </c>
      <c r="E29" s="22">
        <v>445</v>
      </c>
      <c r="F29" s="22">
        <v>295</v>
      </c>
      <c r="G29" s="22">
        <v>265</v>
      </c>
      <c r="H29" s="21">
        <v>1</v>
      </c>
      <c r="I29" s="86"/>
      <c r="J29" s="20">
        <v>21</v>
      </c>
      <c r="K29" s="113">
        <f t="shared" si="0"/>
        <v>0</v>
      </c>
      <c r="L29" s="63"/>
    </row>
    <row r="30" spans="1:12" ht="24" x14ac:dyDescent="0.25">
      <c r="A30" s="54" t="s">
        <v>351</v>
      </c>
      <c r="B30" s="55" t="s">
        <v>16</v>
      </c>
      <c r="C30" s="23"/>
      <c r="D30" s="22" t="s">
        <v>175</v>
      </c>
      <c r="E30" s="22">
        <v>0</v>
      </c>
      <c r="F30" s="22">
        <v>0</v>
      </c>
      <c r="G30" s="22">
        <v>0</v>
      </c>
      <c r="H30" s="21">
        <v>1</v>
      </c>
      <c r="I30" s="86"/>
      <c r="J30" s="20">
        <v>21</v>
      </c>
      <c r="K30" s="113">
        <f t="shared" si="0"/>
        <v>0</v>
      </c>
      <c r="L30" s="63"/>
    </row>
    <row r="31" spans="1:12" ht="24" x14ac:dyDescent="0.25">
      <c r="A31" s="54" t="s">
        <v>351</v>
      </c>
      <c r="B31" s="55" t="s">
        <v>88</v>
      </c>
      <c r="C31" s="23"/>
      <c r="D31" s="22" t="s">
        <v>87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0"/>
        <v>0</v>
      </c>
      <c r="L31" s="63"/>
    </row>
    <row r="32" spans="1:12" x14ac:dyDescent="0.25">
      <c r="A32" s="54" t="s">
        <v>351</v>
      </c>
      <c r="B32" s="55" t="s">
        <v>97</v>
      </c>
      <c r="C32" s="23"/>
      <c r="D32" s="22" t="s">
        <v>96</v>
      </c>
      <c r="E32" s="22">
        <v>18</v>
      </c>
      <c r="F32" s="22">
        <v>150</v>
      </c>
      <c r="G32" s="22">
        <v>770</v>
      </c>
      <c r="H32" s="21">
        <v>2</v>
      </c>
      <c r="I32" s="86"/>
      <c r="J32" s="20">
        <v>21</v>
      </c>
      <c r="K32" s="113">
        <f t="shared" si="0"/>
        <v>0</v>
      </c>
      <c r="L32" s="63"/>
    </row>
    <row r="33" spans="1:12" x14ac:dyDescent="0.25">
      <c r="A33" s="54"/>
      <c r="B33" s="55"/>
      <c r="C33" s="23"/>
      <c r="D33" s="22"/>
      <c r="E33" s="22"/>
      <c r="F33" s="22"/>
      <c r="G33" s="22"/>
      <c r="H33" s="21"/>
      <c r="I33" s="97"/>
      <c r="J33" s="42"/>
      <c r="K33" s="111"/>
      <c r="L33" s="63"/>
    </row>
    <row r="34" spans="1:12" x14ac:dyDescent="0.25">
      <c r="A34" s="54"/>
      <c r="B34" s="55"/>
      <c r="C34" s="28" t="s">
        <v>43</v>
      </c>
      <c r="D34" s="27" t="s">
        <v>344</v>
      </c>
      <c r="E34" s="22"/>
      <c r="F34" s="22"/>
      <c r="G34" s="22"/>
      <c r="H34" s="21"/>
      <c r="I34" s="97"/>
      <c r="J34" s="42"/>
      <c r="K34" s="111"/>
      <c r="L34" s="63"/>
    </row>
    <row r="35" spans="1:12" ht="24" x14ac:dyDescent="0.25">
      <c r="A35" s="54" t="s">
        <v>351</v>
      </c>
      <c r="B35" s="55" t="s">
        <v>39</v>
      </c>
      <c r="C35" s="23"/>
      <c r="D35" s="22" t="s">
        <v>38</v>
      </c>
      <c r="E35" s="22">
        <v>1193</v>
      </c>
      <c r="F35" s="22">
        <v>615</v>
      </c>
      <c r="G35" s="22">
        <v>1953</v>
      </c>
      <c r="H35" s="21">
        <v>1</v>
      </c>
      <c r="I35" s="86"/>
      <c r="J35" s="20">
        <v>21</v>
      </c>
      <c r="K35" s="113">
        <f t="shared" si="0"/>
        <v>0</v>
      </c>
      <c r="L35" s="63"/>
    </row>
    <row r="36" spans="1:12" ht="48" x14ac:dyDescent="0.25">
      <c r="A36" s="54" t="s">
        <v>351</v>
      </c>
      <c r="B36" s="55" t="s">
        <v>30</v>
      </c>
      <c r="C36" s="23"/>
      <c r="D36" s="22" t="s">
        <v>29</v>
      </c>
      <c r="E36" s="22">
        <v>1000</v>
      </c>
      <c r="F36" s="22">
        <v>75</v>
      </c>
      <c r="G36" s="22">
        <v>0</v>
      </c>
      <c r="H36" s="21">
        <v>2</v>
      </c>
      <c r="I36" s="86"/>
      <c r="J36" s="20">
        <v>21</v>
      </c>
      <c r="K36" s="113">
        <f t="shared" si="0"/>
        <v>0</v>
      </c>
      <c r="L36" s="63"/>
    </row>
    <row r="37" spans="1:12" x14ac:dyDescent="0.25">
      <c r="A37" s="54"/>
      <c r="B37" s="55"/>
      <c r="C37" s="23"/>
      <c r="D37" s="22"/>
      <c r="E37" s="22"/>
      <c r="F37" s="22"/>
      <c r="G37" s="22"/>
      <c r="H37" s="21"/>
      <c r="I37" s="97"/>
      <c r="J37" s="42"/>
      <c r="K37" s="111"/>
      <c r="L37" s="63"/>
    </row>
    <row r="38" spans="1:12" x14ac:dyDescent="0.25">
      <c r="A38" s="54"/>
      <c r="B38" s="55"/>
      <c r="C38" s="28" t="s">
        <v>59</v>
      </c>
      <c r="D38" s="27" t="s">
        <v>58</v>
      </c>
      <c r="E38" s="22"/>
      <c r="F38" s="22"/>
      <c r="G38" s="22"/>
      <c r="H38" s="21"/>
      <c r="I38" s="97"/>
      <c r="J38" s="42"/>
      <c r="K38" s="111"/>
      <c r="L38" s="63"/>
    </row>
    <row r="39" spans="1:12" ht="60" x14ac:dyDescent="0.25">
      <c r="A39" s="54" t="s">
        <v>351</v>
      </c>
      <c r="B39" s="55" t="s">
        <v>55</v>
      </c>
      <c r="C39" s="23"/>
      <c r="D39" s="22" t="s">
        <v>57</v>
      </c>
      <c r="E39" s="22">
        <v>1200</v>
      </c>
      <c r="F39" s="22">
        <v>930</v>
      </c>
      <c r="G39" s="22">
        <v>2500</v>
      </c>
      <c r="H39" s="21">
        <v>1</v>
      </c>
      <c r="I39" s="86"/>
      <c r="J39" s="20">
        <v>21</v>
      </c>
      <c r="K39" s="113">
        <f t="shared" si="0"/>
        <v>0</v>
      </c>
      <c r="L39" s="63"/>
    </row>
    <row r="40" spans="1:12" ht="60" x14ac:dyDescent="0.25">
      <c r="A40" s="54" t="s">
        <v>351</v>
      </c>
      <c r="B40" s="55" t="s">
        <v>55</v>
      </c>
      <c r="C40" s="23"/>
      <c r="D40" s="22" t="s">
        <v>56</v>
      </c>
      <c r="E40" s="22">
        <v>0</v>
      </c>
      <c r="F40" s="22">
        <v>0</v>
      </c>
      <c r="G40" s="22">
        <v>0</v>
      </c>
      <c r="H40" s="21">
        <v>1</v>
      </c>
      <c r="I40" s="86"/>
      <c r="J40" s="20">
        <v>21</v>
      </c>
      <c r="K40" s="113">
        <f t="shared" si="0"/>
        <v>0</v>
      </c>
      <c r="L40" s="63"/>
    </row>
    <row r="41" spans="1:12" ht="36" x14ac:dyDescent="0.25">
      <c r="A41" s="54" t="s">
        <v>351</v>
      </c>
      <c r="B41" s="55" t="s">
        <v>53</v>
      </c>
      <c r="C41" s="23"/>
      <c r="D41" s="22" t="s">
        <v>52</v>
      </c>
      <c r="E41" s="22">
        <v>1200</v>
      </c>
      <c r="F41" s="22">
        <v>0</v>
      </c>
      <c r="G41" s="22">
        <v>0</v>
      </c>
      <c r="H41" s="21">
        <v>1</v>
      </c>
      <c r="I41" s="86"/>
      <c r="J41" s="20">
        <v>21</v>
      </c>
      <c r="K41" s="113">
        <f t="shared" si="0"/>
        <v>0</v>
      </c>
      <c r="L41" s="63"/>
    </row>
    <row r="42" spans="1:12" ht="36" x14ac:dyDescent="0.25">
      <c r="A42" s="54" t="s">
        <v>351</v>
      </c>
      <c r="B42" s="55" t="s">
        <v>104</v>
      </c>
      <c r="C42" s="23"/>
      <c r="D42" s="22" t="s">
        <v>44</v>
      </c>
      <c r="E42" s="22">
        <v>900</v>
      </c>
      <c r="F42" s="22">
        <v>520</v>
      </c>
      <c r="G42" s="22">
        <v>720</v>
      </c>
      <c r="H42" s="21">
        <v>1</v>
      </c>
      <c r="I42" s="86"/>
      <c r="J42" s="20">
        <v>21</v>
      </c>
      <c r="K42" s="113">
        <f t="shared" si="0"/>
        <v>0</v>
      </c>
      <c r="L42" s="63"/>
    </row>
    <row r="43" spans="1:12" x14ac:dyDescent="0.25">
      <c r="A43" s="54" t="s">
        <v>351</v>
      </c>
      <c r="B43" s="55" t="s">
        <v>49</v>
      </c>
      <c r="C43" s="23"/>
      <c r="D43" s="22" t="s">
        <v>51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0"/>
        <v>0</v>
      </c>
      <c r="L43" s="63"/>
    </row>
    <row r="44" spans="1:12" x14ac:dyDescent="0.25">
      <c r="A44" s="54" t="s">
        <v>351</v>
      </c>
      <c r="B44" s="55" t="s">
        <v>49</v>
      </c>
      <c r="C44" s="23"/>
      <c r="D44" s="22" t="s">
        <v>50</v>
      </c>
      <c r="E44" s="22">
        <v>0</v>
      </c>
      <c r="F44" s="22">
        <v>0</v>
      </c>
      <c r="G44" s="22">
        <v>0</v>
      </c>
      <c r="H44" s="21">
        <v>1</v>
      </c>
      <c r="I44" s="86"/>
      <c r="J44" s="20">
        <v>21</v>
      </c>
      <c r="K44" s="113">
        <f t="shared" si="0"/>
        <v>0</v>
      </c>
      <c r="L44" s="63"/>
    </row>
    <row r="45" spans="1:12" x14ac:dyDescent="0.25">
      <c r="A45" s="54" t="s">
        <v>351</v>
      </c>
      <c r="B45" s="55" t="s">
        <v>49</v>
      </c>
      <c r="C45" s="23"/>
      <c r="D45" s="22" t="s">
        <v>229</v>
      </c>
      <c r="E45" s="22">
        <v>0</v>
      </c>
      <c r="F45" s="22">
        <v>0</v>
      </c>
      <c r="G45" s="22">
        <v>0</v>
      </c>
      <c r="H45" s="21">
        <v>1</v>
      </c>
      <c r="I45" s="86"/>
      <c r="J45" s="20">
        <v>21</v>
      </c>
      <c r="K45" s="113">
        <f t="shared" si="0"/>
        <v>0</v>
      </c>
      <c r="L45" s="63"/>
    </row>
    <row r="46" spans="1:12" ht="36" x14ac:dyDescent="0.25">
      <c r="A46" s="54" t="s">
        <v>351</v>
      </c>
      <c r="B46" s="55" t="s">
        <v>47</v>
      </c>
      <c r="C46" s="23"/>
      <c r="D46" s="22" t="s">
        <v>46</v>
      </c>
      <c r="E46" s="22">
        <v>1000</v>
      </c>
      <c r="F46" s="22">
        <v>250</v>
      </c>
      <c r="G46" s="22">
        <v>0</v>
      </c>
      <c r="H46" s="21">
        <v>1</v>
      </c>
      <c r="I46" s="86"/>
      <c r="J46" s="20">
        <v>21</v>
      </c>
      <c r="K46" s="113">
        <f t="shared" si="0"/>
        <v>0</v>
      </c>
      <c r="L46" s="63"/>
    </row>
    <row r="47" spans="1:12" ht="48" x14ac:dyDescent="0.25">
      <c r="A47" s="54" t="s">
        <v>351</v>
      </c>
      <c r="B47" s="55" t="s">
        <v>30</v>
      </c>
      <c r="C47" s="23"/>
      <c r="D47" s="22" t="s">
        <v>29</v>
      </c>
      <c r="E47" s="22">
        <v>1000</v>
      </c>
      <c r="F47" s="22">
        <v>75</v>
      </c>
      <c r="G47" s="22">
        <v>0</v>
      </c>
      <c r="H47" s="21">
        <v>4</v>
      </c>
      <c r="I47" s="86"/>
      <c r="J47" s="20">
        <v>21</v>
      </c>
      <c r="K47" s="113">
        <f t="shared" si="0"/>
        <v>0</v>
      </c>
      <c r="L47" s="63"/>
    </row>
    <row r="48" spans="1:12" x14ac:dyDescent="0.25">
      <c r="A48" s="59"/>
      <c r="B48" s="50"/>
      <c r="C48" s="19"/>
      <c r="D48" s="18"/>
      <c r="E48" s="17"/>
      <c r="F48" s="17"/>
      <c r="G48" s="17"/>
      <c r="H48" s="16"/>
      <c r="I48" s="92"/>
      <c r="J48" s="93"/>
      <c r="K48" s="114"/>
      <c r="L48" s="47"/>
    </row>
    <row r="49" spans="1:11" x14ac:dyDescent="0.25">
      <c r="A49" s="59"/>
      <c r="B49" s="50"/>
      <c r="C49" s="11"/>
      <c r="D49" s="14"/>
      <c r="E49" s="15"/>
      <c r="F49" s="15"/>
      <c r="G49" s="15"/>
      <c r="H49" s="12"/>
      <c r="I49" s="94"/>
      <c r="J49" s="95"/>
      <c r="K49" s="115"/>
    </row>
    <row r="50" spans="1:11" x14ac:dyDescent="0.25">
      <c r="A50" s="59"/>
      <c r="B50" s="50"/>
      <c r="C50" s="11"/>
      <c r="D50" s="14"/>
      <c r="E50" s="13"/>
      <c r="F50" s="13"/>
      <c r="G50" s="13"/>
      <c r="H50" s="12"/>
      <c r="I50" s="94"/>
      <c r="J50" s="95"/>
      <c r="K50" s="115"/>
    </row>
    <row r="51" spans="1:11" x14ac:dyDescent="0.25">
      <c r="A51" s="54"/>
      <c r="B51" s="64"/>
      <c r="C51" s="49"/>
      <c r="D51" s="66" t="s">
        <v>12</v>
      </c>
      <c r="E51" s="10"/>
      <c r="F51" s="10"/>
      <c r="G51" s="10"/>
      <c r="H51" s="9"/>
      <c r="I51" s="96"/>
      <c r="J51" s="7"/>
      <c r="K51" s="116"/>
    </row>
    <row r="52" spans="1:11" x14ac:dyDescent="0.25">
      <c r="A52" s="54"/>
      <c r="B52" s="55"/>
      <c r="C52" s="49"/>
      <c r="D52" s="65" t="s">
        <v>11</v>
      </c>
      <c r="E52" s="10"/>
      <c r="F52" s="10"/>
      <c r="G52" s="10"/>
      <c r="H52" s="9">
        <v>1</v>
      </c>
      <c r="I52" s="88"/>
      <c r="J52" s="8">
        <v>21</v>
      </c>
      <c r="K52" s="113">
        <f>H52*I52</f>
        <v>0</v>
      </c>
    </row>
    <row r="53" spans="1:11" x14ac:dyDescent="0.25">
      <c r="A53" s="67"/>
      <c r="B53" s="55"/>
      <c r="C53" s="48"/>
      <c r="D53" s="68" t="s">
        <v>312</v>
      </c>
      <c r="E53" s="6"/>
      <c r="F53" s="6"/>
      <c r="G53" s="6"/>
      <c r="H53" s="5">
        <v>1</v>
      </c>
      <c r="I53" s="89"/>
      <c r="J53" s="7">
        <v>21</v>
      </c>
      <c r="K53" s="113">
        <f>H53*I53</f>
        <v>0</v>
      </c>
    </row>
    <row r="54" spans="1:11" x14ac:dyDescent="0.25">
      <c r="A54" s="67"/>
      <c r="B54" s="69"/>
      <c r="C54" s="48"/>
      <c r="D54" s="68"/>
      <c r="E54" s="6"/>
      <c r="F54" s="6"/>
      <c r="G54" s="6"/>
      <c r="H54" s="5"/>
      <c r="I54" s="96"/>
      <c r="J54" s="4"/>
      <c r="K54" s="116"/>
    </row>
    <row r="55" spans="1:11" x14ac:dyDescent="0.25">
      <c r="A55" s="70"/>
      <c r="B55" s="71"/>
      <c r="C55" s="3"/>
      <c r="D55" s="2" t="s">
        <v>9</v>
      </c>
      <c r="E55" s="3"/>
      <c r="F55" s="3"/>
      <c r="G55" s="3"/>
      <c r="H55" s="2"/>
      <c r="I55" s="90"/>
      <c r="J55" s="1"/>
      <c r="K55" s="117">
        <f>SUM(K1:K54)</f>
        <v>0</v>
      </c>
    </row>
    <row r="56" spans="1:11" x14ac:dyDescent="0.25">
      <c r="A56" s="70"/>
      <c r="B56" s="71"/>
      <c r="C56" s="3"/>
      <c r="D56" s="2" t="s">
        <v>8</v>
      </c>
      <c r="E56" s="3"/>
      <c r="F56" s="3"/>
      <c r="G56" s="3"/>
      <c r="H56" s="2"/>
      <c r="I56" s="90"/>
      <c r="J56" s="1"/>
      <c r="K56" s="118">
        <f>K55*0.21</f>
        <v>0</v>
      </c>
    </row>
    <row r="57" spans="1:11" x14ac:dyDescent="0.25">
      <c r="A57" s="70"/>
      <c r="B57" s="71"/>
      <c r="C57" s="3"/>
      <c r="D57" s="2" t="s">
        <v>7</v>
      </c>
      <c r="E57" s="3"/>
      <c r="F57" s="3"/>
      <c r="G57" s="3"/>
      <c r="H57" s="2"/>
      <c r="I57" s="90"/>
      <c r="J57" s="1"/>
      <c r="K57" s="118">
        <f>SUM(K55:K56)</f>
        <v>0</v>
      </c>
    </row>
  </sheetData>
  <sheetProtection algorithmName="SHA-512" hashValue="88hCJiCR+qkDYkEobUNWFmnf1WJ7KwxM7GXr6AWyy6eE6pIZTNL793TG2HkH62jmHicplWvalXiyFQjpEn4zMg==" saltValue="mnXcM/XzjMzB/6ZGYTzQCg==" spinCount="100000" sheet="1" objects="1" scenarios="1"/>
  <pageMargins left="0.7" right="0.7" top="0.78740157499999996" bottom="0.78740157499999996" header="0.3" footer="0.3"/>
  <pageSetup paperSize="9" scale="6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9"/>
  <sheetViews>
    <sheetView view="pageBreakPreview" topLeftCell="A218" zoomScaleNormal="100" zoomScaleSheetLayoutView="100" workbookViewId="0">
      <selection activeCell="M225" sqref="M225"/>
    </sheetView>
  </sheetViews>
  <sheetFormatPr defaultRowHeight="15" x14ac:dyDescent="0.25"/>
  <cols>
    <col min="1" max="1" width="4.5703125" bestFit="1" customWidth="1"/>
    <col min="2" max="2" width="8.28515625" bestFit="1" customWidth="1"/>
    <col min="3" max="3" width="5.85546875" bestFit="1" customWidth="1"/>
    <col min="4" max="4" width="41.5703125" bestFit="1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1" ht="36" x14ac:dyDescent="0.25">
      <c r="A1" s="75"/>
      <c r="B1" s="76" t="s">
        <v>163</v>
      </c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1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</row>
    <row r="3" spans="1:11" x14ac:dyDescent="0.25">
      <c r="A3" s="54"/>
      <c r="B3" s="55"/>
      <c r="C3" s="23"/>
      <c r="D3" s="58" t="s">
        <v>343</v>
      </c>
      <c r="E3" s="38"/>
      <c r="F3" s="38"/>
      <c r="G3" s="38"/>
      <c r="H3" s="21"/>
      <c r="I3" s="97"/>
      <c r="J3" s="42"/>
      <c r="K3" s="111"/>
    </row>
    <row r="4" spans="1:11" x14ac:dyDescent="0.25">
      <c r="A4" s="54"/>
      <c r="B4" s="55"/>
      <c r="C4" s="23"/>
      <c r="D4" s="30"/>
      <c r="E4" s="38"/>
      <c r="F4" s="38"/>
      <c r="G4" s="38"/>
      <c r="H4" s="21"/>
      <c r="I4" s="97"/>
      <c r="J4" s="42"/>
      <c r="K4" s="111"/>
    </row>
    <row r="5" spans="1:11" x14ac:dyDescent="0.25">
      <c r="A5" s="70"/>
      <c r="B5" s="73"/>
      <c r="C5" s="31"/>
      <c r="D5" s="30" t="s">
        <v>342</v>
      </c>
      <c r="E5" s="74"/>
      <c r="F5" s="74"/>
      <c r="G5" s="74"/>
      <c r="H5" s="29"/>
      <c r="I5" s="99"/>
      <c r="J5" s="45"/>
      <c r="K5" s="119"/>
    </row>
    <row r="6" spans="1:11" x14ac:dyDescent="0.25">
      <c r="A6" s="54"/>
      <c r="B6" s="55"/>
      <c r="C6" s="28" t="s">
        <v>27</v>
      </c>
      <c r="D6" s="27" t="s">
        <v>98</v>
      </c>
      <c r="E6" s="27">
        <v>4200</v>
      </c>
      <c r="F6" s="27">
        <v>1500</v>
      </c>
      <c r="G6" s="27">
        <v>900</v>
      </c>
      <c r="H6" s="26"/>
      <c r="I6" s="98"/>
      <c r="J6" s="43"/>
      <c r="K6" s="112"/>
    </row>
    <row r="7" spans="1:11" ht="36" x14ac:dyDescent="0.25">
      <c r="A7" s="54" t="s">
        <v>364</v>
      </c>
      <c r="B7" s="55" t="s">
        <v>93</v>
      </c>
      <c r="C7" s="23"/>
      <c r="D7" s="22" t="s">
        <v>92</v>
      </c>
      <c r="E7" s="22">
        <v>600</v>
      </c>
      <c r="F7" s="22">
        <v>570</v>
      </c>
      <c r="G7" s="22">
        <v>870</v>
      </c>
      <c r="H7" s="21">
        <v>4</v>
      </c>
      <c r="I7" s="86"/>
      <c r="J7" s="20">
        <v>21</v>
      </c>
      <c r="K7" s="113">
        <f>H7*I7</f>
        <v>0</v>
      </c>
    </row>
    <row r="8" spans="1:11" ht="36" x14ac:dyDescent="0.25">
      <c r="A8" s="54" t="s">
        <v>364</v>
      </c>
      <c r="B8" s="55" t="s">
        <v>68</v>
      </c>
      <c r="C8" s="23"/>
      <c r="D8" s="22" t="s">
        <v>67</v>
      </c>
      <c r="E8" s="22">
        <v>600</v>
      </c>
      <c r="F8" s="22">
        <v>570</v>
      </c>
      <c r="G8" s="22">
        <v>870</v>
      </c>
      <c r="H8" s="21">
        <v>4</v>
      </c>
      <c r="I8" s="86"/>
      <c r="J8" s="20">
        <v>21</v>
      </c>
      <c r="K8" s="113">
        <f t="shared" ref="K8:K22" si="0">H8*I8</f>
        <v>0</v>
      </c>
    </row>
    <row r="9" spans="1:11" ht="36" x14ac:dyDescent="0.25">
      <c r="A9" s="54" t="s">
        <v>364</v>
      </c>
      <c r="B9" s="55" t="s">
        <v>68</v>
      </c>
      <c r="C9" s="23"/>
      <c r="D9" s="22" t="s">
        <v>67</v>
      </c>
      <c r="E9" s="22">
        <v>600</v>
      </c>
      <c r="F9" s="22">
        <v>570</v>
      </c>
      <c r="G9" s="22">
        <v>870</v>
      </c>
      <c r="H9" s="21">
        <v>4</v>
      </c>
      <c r="I9" s="86"/>
      <c r="J9" s="20">
        <v>21</v>
      </c>
      <c r="K9" s="113">
        <f t="shared" si="0"/>
        <v>0</v>
      </c>
    </row>
    <row r="10" spans="1:11" ht="36" x14ac:dyDescent="0.25">
      <c r="A10" s="54" t="s">
        <v>364</v>
      </c>
      <c r="B10" s="55" t="s">
        <v>302</v>
      </c>
      <c r="C10" s="23"/>
      <c r="D10" s="22" t="s">
        <v>301</v>
      </c>
      <c r="E10" s="22">
        <v>600</v>
      </c>
      <c r="F10" s="22">
        <v>570</v>
      </c>
      <c r="G10" s="22">
        <v>870</v>
      </c>
      <c r="H10" s="21">
        <v>1</v>
      </c>
      <c r="I10" s="86"/>
      <c r="J10" s="20">
        <v>21</v>
      </c>
      <c r="K10" s="113">
        <f t="shared" si="0"/>
        <v>0</v>
      </c>
    </row>
    <row r="11" spans="1:11" ht="36" x14ac:dyDescent="0.25">
      <c r="A11" s="54" t="s">
        <v>364</v>
      </c>
      <c r="B11" s="55" t="s">
        <v>302</v>
      </c>
      <c r="C11" s="23"/>
      <c r="D11" s="22" t="s">
        <v>301</v>
      </c>
      <c r="E11" s="22">
        <v>600</v>
      </c>
      <c r="F11" s="22">
        <v>570</v>
      </c>
      <c r="G11" s="22">
        <v>870</v>
      </c>
      <c r="H11" s="21">
        <v>1</v>
      </c>
      <c r="I11" s="86"/>
      <c r="J11" s="20">
        <v>21</v>
      </c>
      <c r="K11" s="113">
        <f t="shared" si="0"/>
        <v>0</v>
      </c>
    </row>
    <row r="12" spans="1:11" ht="24" x14ac:dyDescent="0.25">
      <c r="A12" s="54" t="s">
        <v>364</v>
      </c>
      <c r="B12" s="55" t="s">
        <v>200</v>
      </c>
      <c r="C12" s="23"/>
      <c r="D12" s="22" t="s">
        <v>199</v>
      </c>
      <c r="E12" s="22">
        <v>1000</v>
      </c>
      <c r="F12" s="22">
        <v>600</v>
      </c>
      <c r="G12" s="22">
        <v>30</v>
      </c>
      <c r="H12" s="24">
        <v>8.4</v>
      </c>
      <c r="I12" s="86"/>
      <c r="J12" s="20">
        <v>21</v>
      </c>
      <c r="K12" s="113">
        <f t="shared" si="0"/>
        <v>0</v>
      </c>
    </row>
    <row r="13" spans="1:11" x14ac:dyDescent="0.25">
      <c r="A13" s="54" t="s">
        <v>364</v>
      </c>
      <c r="B13" s="55" t="s">
        <v>91</v>
      </c>
      <c r="C13" s="23"/>
      <c r="D13" s="22" t="s">
        <v>90</v>
      </c>
      <c r="E13" s="22">
        <v>445</v>
      </c>
      <c r="F13" s="22">
        <v>445</v>
      </c>
      <c r="G13" s="22">
        <v>265</v>
      </c>
      <c r="H13" s="21">
        <v>2</v>
      </c>
      <c r="I13" s="86"/>
      <c r="J13" s="20">
        <v>21</v>
      </c>
      <c r="K13" s="113">
        <f t="shared" si="0"/>
        <v>0</v>
      </c>
    </row>
    <row r="14" spans="1:11" ht="24" x14ac:dyDescent="0.25">
      <c r="A14" s="54" t="s">
        <v>364</v>
      </c>
      <c r="B14" s="55" t="s">
        <v>16</v>
      </c>
      <c r="C14" s="23"/>
      <c r="D14" s="22" t="s">
        <v>175</v>
      </c>
      <c r="E14" s="22">
        <v>0</v>
      </c>
      <c r="F14" s="22">
        <v>0</v>
      </c>
      <c r="G14" s="22">
        <v>0</v>
      </c>
      <c r="H14" s="21">
        <v>2</v>
      </c>
      <c r="I14" s="86"/>
      <c r="J14" s="20">
        <v>21</v>
      </c>
      <c r="K14" s="113">
        <f t="shared" si="0"/>
        <v>0</v>
      </c>
    </row>
    <row r="15" spans="1:11" ht="24" x14ac:dyDescent="0.25">
      <c r="A15" s="54" t="s">
        <v>364</v>
      </c>
      <c r="B15" s="55" t="s">
        <v>88</v>
      </c>
      <c r="C15" s="23"/>
      <c r="D15" s="22" t="s">
        <v>87</v>
      </c>
      <c r="E15" s="22">
        <v>0</v>
      </c>
      <c r="F15" s="22">
        <v>0</v>
      </c>
      <c r="G15" s="22">
        <v>0</v>
      </c>
      <c r="H15" s="21">
        <v>1</v>
      </c>
      <c r="I15" s="86"/>
      <c r="J15" s="20">
        <v>21</v>
      </c>
      <c r="K15" s="113">
        <f t="shared" si="0"/>
        <v>0</v>
      </c>
    </row>
    <row r="16" spans="1:11" ht="36" x14ac:dyDescent="0.25">
      <c r="A16" s="54" t="s">
        <v>364</v>
      </c>
      <c r="B16" s="55" t="s">
        <v>123</v>
      </c>
      <c r="C16" s="23"/>
      <c r="D16" s="22" t="s">
        <v>122</v>
      </c>
      <c r="E16" s="22">
        <v>1800</v>
      </c>
      <c r="F16" s="22">
        <v>300</v>
      </c>
      <c r="G16" s="22">
        <v>1620</v>
      </c>
      <c r="H16" s="21">
        <v>2</v>
      </c>
      <c r="I16" s="86"/>
      <c r="J16" s="20">
        <v>21</v>
      </c>
      <c r="K16" s="113">
        <f t="shared" si="0"/>
        <v>0</v>
      </c>
    </row>
    <row r="17" spans="1:11" ht="36" x14ac:dyDescent="0.25">
      <c r="A17" s="54" t="s">
        <v>364</v>
      </c>
      <c r="B17" s="55" t="s">
        <v>123</v>
      </c>
      <c r="C17" s="23"/>
      <c r="D17" s="22" t="s">
        <v>122</v>
      </c>
      <c r="E17" s="22">
        <v>1800</v>
      </c>
      <c r="F17" s="22">
        <v>300</v>
      </c>
      <c r="G17" s="22">
        <v>1620</v>
      </c>
      <c r="H17" s="21">
        <v>2</v>
      </c>
      <c r="I17" s="86"/>
      <c r="J17" s="20">
        <v>21</v>
      </c>
      <c r="K17" s="113">
        <f t="shared" si="0"/>
        <v>0</v>
      </c>
    </row>
    <row r="18" spans="1:11" ht="24" x14ac:dyDescent="0.25">
      <c r="A18" s="54" t="s">
        <v>364</v>
      </c>
      <c r="B18" s="55" t="s">
        <v>84</v>
      </c>
      <c r="C18" s="23"/>
      <c r="D18" s="22" t="s">
        <v>83</v>
      </c>
      <c r="E18" s="22">
        <v>0</v>
      </c>
      <c r="F18" s="22">
        <v>0</v>
      </c>
      <c r="G18" s="22">
        <v>0</v>
      </c>
      <c r="H18" s="21">
        <v>4</v>
      </c>
      <c r="I18" s="86"/>
      <c r="J18" s="20">
        <v>21</v>
      </c>
      <c r="K18" s="113">
        <f t="shared" si="0"/>
        <v>0</v>
      </c>
    </row>
    <row r="19" spans="1:11" ht="24" x14ac:dyDescent="0.25">
      <c r="A19" s="54" t="s">
        <v>364</v>
      </c>
      <c r="B19" s="55" t="s">
        <v>84</v>
      </c>
      <c r="C19" s="23"/>
      <c r="D19" s="22" t="s">
        <v>225</v>
      </c>
      <c r="E19" s="22">
        <v>0</v>
      </c>
      <c r="F19" s="22">
        <v>0</v>
      </c>
      <c r="G19" s="22">
        <v>0</v>
      </c>
      <c r="H19" s="21">
        <v>4</v>
      </c>
      <c r="I19" s="86"/>
      <c r="J19" s="20">
        <v>21</v>
      </c>
      <c r="K19" s="113">
        <f t="shared" si="0"/>
        <v>0</v>
      </c>
    </row>
    <row r="20" spans="1:11" x14ac:dyDescent="0.25">
      <c r="A20" s="54" t="s">
        <v>364</v>
      </c>
      <c r="B20" s="55" t="s">
        <v>187</v>
      </c>
      <c r="C20" s="23"/>
      <c r="D20" s="22" t="s">
        <v>340</v>
      </c>
      <c r="E20" s="22">
        <v>0</v>
      </c>
      <c r="F20" s="22">
        <v>0</v>
      </c>
      <c r="G20" s="22">
        <v>0</v>
      </c>
      <c r="H20" s="21">
        <v>4</v>
      </c>
      <c r="I20" s="86"/>
      <c r="J20" s="20">
        <v>21</v>
      </c>
      <c r="K20" s="113">
        <f t="shared" si="0"/>
        <v>0</v>
      </c>
    </row>
    <row r="21" spans="1:11" x14ac:dyDescent="0.25">
      <c r="A21" s="54" t="s">
        <v>364</v>
      </c>
      <c r="B21" s="55" t="s">
        <v>97</v>
      </c>
      <c r="C21" s="23"/>
      <c r="D21" s="22" t="s">
        <v>96</v>
      </c>
      <c r="E21" s="22">
        <v>18</v>
      </c>
      <c r="F21" s="22">
        <v>150</v>
      </c>
      <c r="G21" s="22">
        <v>770</v>
      </c>
      <c r="H21" s="21">
        <v>2</v>
      </c>
      <c r="I21" s="86"/>
      <c r="J21" s="20">
        <v>21</v>
      </c>
      <c r="K21" s="113">
        <f t="shared" si="0"/>
        <v>0</v>
      </c>
    </row>
    <row r="22" spans="1:11" ht="36" x14ac:dyDescent="0.25">
      <c r="A22" s="54" t="s">
        <v>364</v>
      </c>
      <c r="B22" s="55" t="s">
        <v>82</v>
      </c>
      <c r="C22" s="23"/>
      <c r="D22" s="22" t="s">
        <v>81</v>
      </c>
      <c r="E22" s="22">
        <v>1800</v>
      </c>
      <c r="F22" s="22">
        <v>0</v>
      </c>
      <c r="G22" s="22">
        <v>0</v>
      </c>
      <c r="H22" s="21">
        <v>4</v>
      </c>
      <c r="I22" s="86"/>
      <c r="J22" s="20">
        <v>21</v>
      </c>
      <c r="K22" s="113">
        <f t="shared" si="0"/>
        <v>0</v>
      </c>
    </row>
    <row r="23" spans="1:11" x14ac:dyDescent="0.25">
      <c r="A23" s="54"/>
      <c r="B23" s="55"/>
      <c r="C23" s="23"/>
      <c r="D23" s="22"/>
      <c r="E23" s="22"/>
      <c r="F23" s="22"/>
      <c r="G23" s="22"/>
      <c r="H23" s="21"/>
      <c r="I23" s="97"/>
      <c r="J23" s="42"/>
      <c r="K23" s="111"/>
    </row>
    <row r="24" spans="1:11" x14ac:dyDescent="0.25">
      <c r="A24" s="54"/>
      <c r="B24" s="55"/>
      <c r="C24" s="28" t="s">
        <v>62</v>
      </c>
      <c r="D24" s="27" t="s">
        <v>26</v>
      </c>
      <c r="E24" s="27">
        <v>1800</v>
      </c>
      <c r="F24" s="27">
        <v>750</v>
      </c>
      <c r="G24" s="27">
        <v>900</v>
      </c>
      <c r="H24" s="26"/>
      <c r="I24" s="98"/>
      <c r="J24" s="43"/>
      <c r="K24" s="112"/>
    </row>
    <row r="25" spans="1:11" ht="36" x14ac:dyDescent="0.25">
      <c r="A25" s="54" t="s">
        <v>364</v>
      </c>
      <c r="B25" s="55" t="s">
        <v>93</v>
      </c>
      <c r="C25" s="23"/>
      <c r="D25" s="22" t="s">
        <v>92</v>
      </c>
      <c r="E25" s="22">
        <v>600</v>
      </c>
      <c r="F25" s="22">
        <v>570</v>
      </c>
      <c r="G25" s="22">
        <v>870</v>
      </c>
      <c r="H25" s="21">
        <v>1</v>
      </c>
      <c r="I25" s="86"/>
      <c r="J25" s="20">
        <v>21</v>
      </c>
      <c r="K25" s="113">
        <f t="shared" ref="K25:K33" si="1">H25*I25</f>
        <v>0</v>
      </c>
    </row>
    <row r="26" spans="1:11" ht="36" x14ac:dyDescent="0.25">
      <c r="A26" s="54" t="s">
        <v>364</v>
      </c>
      <c r="B26" s="55" t="s">
        <v>68</v>
      </c>
      <c r="C26" s="23"/>
      <c r="D26" s="22" t="s">
        <v>67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si="1"/>
        <v>0</v>
      </c>
    </row>
    <row r="27" spans="1:11" ht="36" x14ac:dyDescent="0.25">
      <c r="A27" s="54" t="s">
        <v>364</v>
      </c>
      <c r="B27" s="55" t="s">
        <v>68</v>
      </c>
      <c r="C27" s="23"/>
      <c r="D27" s="22" t="s">
        <v>67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1"/>
        <v>0</v>
      </c>
    </row>
    <row r="28" spans="1:11" ht="24" x14ac:dyDescent="0.25">
      <c r="A28" s="54" t="s">
        <v>364</v>
      </c>
      <c r="B28" s="55" t="s">
        <v>200</v>
      </c>
      <c r="C28" s="23"/>
      <c r="D28" s="22" t="s">
        <v>199</v>
      </c>
      <c r="E28" s="22">
        <v>1000</v>
      </c>
      <c r="F28" s="22">
        <v>600</v>
      </c>
      <c r="G28" s="22">
        <v>30</v>
      </c>
      <c r="H28" s="24">
        <v>1.8</v>
      </c>
      <c r="I28" s="86"/>
      <c r="J28" s="20">
        <v>21</v>
      </c>
      <c r="K28" s="113">
        <f t="shared" si="1"/>
        <v>0</v>
      </c>
    </row>
    <row r="29" spans="1:11" ht="36" x14ac:dyDescent="0.25">
      <c r="A29" s="54" t="s">
        <v>364</v>
      </c>
      <c r="B29" s="55" t="s">
        <v>123</v>
      </c>
      <c r="C29" s="23"/>
      <c r="D29" s="22" t="s">
        <v>122</v>
      </c>
      <c r="E29" s="22">
        <v>1800</v>
      </c>
      <c r="F29" s="22">
        <v>300</v>
      </c>
      <c r="G29" s="22">
        <v>1620</v>
      </c>
      <c r="H29" s="21">
        <v>1</v>
      </c>
      <c r="I29" s="86"/>
      <c r="J29" s="20">
        <v>21</v>
      </c>
      <c r="K29" s="113">
        <f t="shared" si="1"/>
        <v>0</v>
      </c>
    </row>
    <row r="30" spans="1:11" ht="24" x14ac:dyDescent="0.25">
      <c r="A30" s="54" t="s">
        <v>364</v>
      </c>
      <c r="B30" s="55" t="s">
        <v>84</v>
      </c>
      <c r="C30" s="23"/>
      <c r="D30" s="22" t="s">
        <v>83</v>
      </c>
      <c r="E30" s="22">
        <v>0</v>
      </c>
      <c r="F30" s="22">
        <v>0</v>
      </c>
      <c r="G30" s="22">
        <v>0</v>
      </c>
      <c r="H30" s="21">
        <v>1</v>
      </c>
      <c r="I30" s="86"/>
      <c r="J30" s="20">
        <v>21</v>
      </c>
      <c r="K30" s="113">
        <f t="shared" si="1"/>
        <v>0</v>
      </c>
    </row>
    <row r="31" spans="1:11" ht="24" x14ac:dyDescent="0.25">
      <c r="A31" s="54" t="s">
        <v>364</v>
      </c>
      <c r="B31" s="55" t="s">
        <v>84</v>
      </c>
      <c r="C31" s="23"/>
      <c r="D31" s="22" t="s">
        <v>225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1"/>
        <v>0</v>
      </c>
    </row>
    <row r="32" spans="1:11" x14ac:dyDescent="0.25">
      <c r="A32" s="54" t="s">
        <v>364</v>
      </c>
      <c r="B32" s="55" t="s">
        <v>187</v>
      </c>
      <c r="C32" s="23"/>
      <c r="D32" s="22" t="s">
        <v>340</v>
      </c>
      <c r="E32" s="22">
        <v>0</v>
      </c>
      <c r="F32" s="22">
        <v>0</v>
      </c>
      <c r="G32" s="22">
        <v>0</v>
      </c>
      <c r="H32" s="21">
        <v>1</v>
      </c>
      <c r="I32" s="86"/>
      <c r="J32" s="20">
        <v>21</v>
      </c>
      <c r="K32" s="113">
        <f t="shared" si="1"/>
        <v>0</v>
      </c>
    </row>
    <row r="33" spans="1:11" ht="36" x14ac:dyDescent="0.25">
      <c r="A33" s="54" t="s">
        <v>364</v>
      </c>
      <c r="B33" s="55" t="s">
        <v>82</v>
      </c>
      <c r="C33" s="23"/>
      <c r="D33" s="22" t="s">
        <v>81</v>
      </c>
      <c r="E33" s="22">
        <v>1800</v>
      </c>
      <c r="F33" s="22">
        <v>0</v>
      </c>
      <c r="G33" s="22">
        <v>0</v>
      </c>
      <c r="H33" s="21">
        <v>1</v>
      </c>
      <c r="I33" s="86"/>
      <c r="J33" s="20">
        <v>21</v>
      </c>
      <c r="K33" s="113">
        <f t="shared" si="1"/>
        <v>0</v>
      </c>
    </row>
    <row r="34" spans="1:11" x14ac:dyDescent="0.25">
      <c r="A34" s="54"/>
      <c r="B34" s="55"/>
      <c r="C34" s="23"/>
      <c r="D34" s="22"/>
      <c r="E34" s="22"/>
      <c r="F34" s="22"/>
      <c r="G34" s="22"/>
      <c r="H34" s="21"/>
      <c r="I34" s="97"/>
      <c r="J34" s="42"/>
      <c r="K34" s="111"/>
    </row>
    <row r="35" spans="1:11" x14ac:dyDescent="0.25">
      <c r="A35" s="54"/>
      <c r="B35" s="55"/>
      <c r="C35" s="28" t="s">
        <v>128</v>
      </c>
      <c r="D35" s="27" t="s">
        <v>26</v>
      </c>
      <c r="E35" s="27">
        <v>1800</v>
      </c>
      <c r="F35" s="27">
        <v>750</v>
      </c>
      <c r="G35" s="27">
        <v>900</v>
      </c>
      <c r="H35" s="26"/>
      <c r="I35" s="98"/>
      <c r="J35" s="43"/>
      <c r="K35" s="112"/>
    </row>
    <row r="36" spans="1:11" ht="36" x14ac:dyDescent="0.25">
      <c r="A36" s="54" t="s">
        <v>364</v>
      </c>
      <c r="B36" s="55" t="s">
        <v>93</v>
      </c>
      <c r="C36" s="23"/>
      <c r="D36" s="22" t="s">
        <v>92</v>
      </c>
      <c r="E36" s="22">
        <v>600</v>
      </c>
      <c r="F36" s="22">
        <v>570</v>
      </c>
      <c r="G36" s="22">
        <v>870</v>
      </c>
      <c r="H36" s="21">
        <v>1</v>
      </c>
      <c r="I36" s="86"/>
      <c r="J36" s="20">
        <v>21</v>
      </c>
      <c r="K36" s="113">
        <f t="shared" ref="K36:K44" si="2">H36*I36</f>
        <v>0</v>
      </c>
    </row>
    <row r="37" spans="1:11" ht="36" x14ac:dyDescent="0.25">
      <c r="A37" s="54" t="s">
        <v>364</v>
      </c>
      <c r="B37" s="55" t="s">
        <v>68</v>
      </c>
      <c r="C37" s="23"/>
      <c r="D37" s="22" t="s">
        <v>67</v>
      </c>
      <c r="E37" s="22">
        <v>600</v>
      </c>
      <c r="F37" s="22">
        <v>570</v>
      </c>
      <c r="G37" s="22">
        <v>870</v>
      </c>
      <c r="H37" s="21">
        <v>1</v>
      </c>
      <c r="I37" s="86"/>
      <c r="J37" s="20">
        <v>21</v>
      </c>
      <c r="K37" s="113">
        <f t="shared" si="2"/>
        <v>0</v>
      </c>
    </row>
    <row r="38" spans="1:11" ht="48" x14ac:dyDescent="0.25">
      <c r="A38" s="54" t="s">
        <v>364</v>
      </c>
      <c r="B38" s="55" t="s">
        <v>121</v>
      </c>
      <c r="C38" s="23"/>
      <c r="D38" s="22" t="s">
        <v>341</v>
      </c>
      <c r="E38" s="22">
        <v>600</v>
      </c>
      <c r="F38" s="22">
        <v>570</v>
      </c>
      <c r="G38" s="22">
        <v>870</v>
      </c>
      <c r="H38" s="21">
        <v>1</v>
      </c>
      <c r="I38" s="86"/>
      <c r="J38" s="20">
        <v>21</v>
      </c>
      <c r="K38" s="113">
        <f t="shared" si="2"/>
        <v>0</v>
      </c>
    </row>
    <row r="39" spans="1:11" ht="24" x14ac:dyDescent="0.25">
      <c r="A39" s="54" t="s">
        <v>364</v>
      </c>
      <c r="B39" s="55" t="s">
        <v>200</v>
      </c>
      <c r="C39" s="23"/>
      <c r="D39" s="22" t="s">
        <v>199</v>
      </c>
      <c r="E39" s="22">
        <v>1000</v>
      </c>
      <c r="F39" s="22">
        <v>600</v>
      </c>
      <c r="G39" s="22">
        <v>30</v>
      </c>
      <c r="H39" s="24">
        <v>1.8</v>
      </c>
      <c r="I39" s="86"/>
      <c r="J39" s="20">
        <v>21</v>
      </c>
      <c r="K39" s="113">
        <f t="shared" si="2"/>
        <v>0</v>
      </c>
    </row>
    <row r="40" spans="1:11" ht="36" x14ac:dyDescent="0.25">
      <c r="A40" s="54" t="s">
        <v>364</v>
      </c>
      <c r="B40" s="55" t="s">
        <v>123</v>
      </c>
      <c r="C40" s="23"/>
      <c r="D40" s="22" t="s">
        <v>122</v>
      </c>
      <c r="E40" s="22">
        <v>1800</v>
      </c>
      <c r="F40" s="22">
        <v>300</v>
      </c>
      <c r="G40" s="22">
        <v>1620</v>
      </c>
      <c r="H40" s="21">
        <v>1</v>
      </c>
      <c r="I40" s="86"/>
      <c r="J40" s="20">
        <v>21</v>
      </c>
      <c r="K40" s="113">
        <f t="shared" si="2"/>
        <v>0</v>
      </c>
    </row>
    <row r="41" spans="1:11" ht="24" x14ac:dyDescent="0.25">
      <c r="A41" s="54" t="s">
        <v>364</v>
      </c>
      <c r="B41" s="55" t="s">
        <v>84</v>
      </c>
      <c r="C41" s="23"/>
      <c r="D41" s="22" t="s">
        <v>83</v>
      </c>
      <c r="E41" s="22">
        <v>0</v>
      </c>
      <c r="F41" s="22">
        <v>0</v>
      </c>
      <c r="G41" s="22">
        <v>0</v>
      </c>
      <c r="H41" s="21">
        <v>1</v>
      </c>
      <c r="I41" s="86"/>
      <c r="J41" s="20">
        <v>21</v>
      </c>
      <c r="K41" s="113">
        <f t="shared" si="2"/>
        <v>0</v>
      </c>
    </row>
    <row r="42" spans="1:11" ht="24" x14ac:dyDescent="0.25">
      <c r="A42" s="54" t="s">
        <v>364</v>
      </c>
      <c r="B42" s="55" t="s">
        <v>84</v>
      </c>
      <c r="C42" s="23"/>
      <c r="D42" s="22" t="s">
        <v>225</v>
      </c>
      <c r="E42" s="22">
        <v>0</v>
      </c>
      <c r="F42" s="22">
        <v>0</v>
      </c>
      <c r="G42" s="22">
        <v>0</v>
      </c>
      <c r="H42" s="21">
        <v>1</v>
      </c>
      <c r="I42" s="86"/>
      <c r="J42" s="20">
        <v>21</v>
      </c>
      <c r="K42" s="113">
        <f t="shared" si="2"/>
        <v>0</v>
      </c>
    </row>
    <row r="43" spans="1:11" x14ac:dyDescent="0.25">
      <c r="A43" s="54" t="s">
        <v>364</v>
      </c>
      <c r="B43" s="55" t="s">
        <v>187</v>
      </c>
      <c r="C43" s="23"/>
      <c r="D43" s="22" t="s">
        <v>340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2"/>
        <v>0</v>
      </c>
    </row>
    <row r="44" spans="1:11" ht="36" x14ac:dyDescent="0.25">
      <c r="A44" s="54" t="s">
        <v>364</v>
      </c>
      <c r="B44" s="55" t="s">
        <v>82</v>
      </c>
      <c r="C44" s="23"/>
      <c r="D44" s="22" t="s">
        <v>81</v>
      </c>
      <c r="E44" s="22">
        <v>1800</v>
      </c>
      <c r="F44" s="22">
        <v>0</v>
      </c>
      <c r="G44" s="22">
        <v>0</v>
      </c>
      <c r="H44" s="21">
        <v>1</v>
      </c>
      <c r="I44" s="86"/>
      <c r="J44" s="20">
        <v>21</v>
      </c>
      <c r="K44" s="113">
        <f t="shared" si="2"/>
        <v>0</v>
      </c>
    </row>
    <row r="45" spans="1:11" x14ac:dyDescent="0.25">
      <c r="A45" s="54"/>
      <c r="B45" s="55"/>
      <c r="C45" s="23"/>
      <c r="D45" s="22"/>
      <c r="E45" s="22"/>
      <c r="F45" s="22"/>
      <c r="G45" s="22"/>
      <c r="H45" s="21"/>
      <c r="I45" s="97"/>
      <c r="J45" s="42"/>
      <c r="K45" s="111"/>
    </row>
    <row r="46" spans="1:11" x14ac:dyDescent="0.25">
      <c r="A46" s="54"/>
      <c r="B46" s="55"/>
      <c r="C46" s="23"/>
      <c r="D46" s="22"/>
      <c r="E46" s="22"/>
      <c r="F46" s="22"/>
      <c r="G46" s="22"/>
      <c r="H46" s="21"/>
      <c r="I46" s="97"/>
      <c r="J46" s="42"/>
      <c r="K46" s="111"/>
    </row>
    <row r="47" spans="1:11" x14ac:dyDescent="0.25">
      <c r="A47" s="54"/>
      <c r="B47" s="55"/>
      <c r="C47" s="23"/>
      <c r="D47" s="22"/>
      <c r="E47" s="22"/>
      <c r="F47" s="22"/>
      <c r="G47" s="22"/>
      <c r="H47" s="21"/>
      <c r="I47" s="97"/>
      <c r="J47" s="42"/>
      <c r="K47" s="111"/>
    </row>
    <row r="48" spans="1:11" x14ac:dyDescent="0.25">
      <c r="A48" s="70"/>
      <c r="B48" s="73"/>
      <c r="C48" s="31"/>
      <c r="D48" s="30" t="s">
        <v>339</v>
      </c>
      <c r="E48" s="30"/>
      <c r="F48" s="30"/>
      <c r="G48" s="30"/>
      <c r="H48" s="29"/>
      <c r="I48" s="99"/>
      <c r="J48" s="45"/>
      <c r="K48" s="119"/>
    </row>
    <row r="49" spans="1:11" x14ac:dyDescent="0.25">
      <c r="A49" s="54"/>
      <c r="B49" s="55"/>
      <c r="C49" s="28" t="s">
        <v>27</v>
      </c>
      <c r="D49" s="27" t="s">
        <v>26</v>
      </c>
      <c r="E49" s="27">
        <v>1800</v>
      </c>
      <c r="F49" s="27">
        <v>750</v>
      </c>
      <c r="G49" s="27">
        <v>750</v>
      </c>
      <c r="H49" s="26"/>
      <c r="I49" s="98"/>
      <c r="J49" s="43"/>
      <c r="K49" s="112"/>
    </row>
    <row r="50" spans="1:11" ht="24" x14ac:dyDescent="0.25">
      <c r="A50" s="54" t="s">
        <v>363</v>
      </c>
      <c r="B50" s="55" t="s">
        <v>78</v>
      </c>
      <c r="C50" s="23"/>
      <c r="D50" s="22" t="s">
        <v>264</v>
      </c>
      <c r="E50" s="22">
        <v>1800</v>
      </c>
      <c r="F50" s="22">
        <v>695</v>
      </c>
      <c r="G50" s="22">
        <v>720</v>
      </c>
      <c r="H50" s="21">
        <v>1</v>
      </c>
      <c r="I50" s="86"/>
      <c r="J50" s="20">
        <v>21</v>
      </c>
      <c r="K50" s="113">
        <f t="shared" ref="K50:K53" si="3">H50*I50</f>
        <v>0</v>
      </c>
    </row>
    <row r="51" spans="1:11" x14ac:dyDescent="0.25">
      <c r="A51" s="54" t="s">
        <v>363</v>
      </c>
      <c r="B51" s="55" t="s">
        <v>240</v>
      </c>
      <c r="C51" s="23"/>
      <c r="D51" s="22" t="s">
        <v>239</v>
      </c>
      <c r="E51" s="22">
        <v>1000</v>
      </c>
      <c r="F51" s="22">
        <v>750</v>
      </c>
      <c r="G51" s="22">
        <v>28</v>
      </c>
      <c r="H51" s="24">
        <v>1.8</v>
      </c>
      <c r="I51" s="86"/>
      <c r="J51" s="20">
        <v>21</v>
      </c>
      <c r="K51" s="113">
        <f t="shared" si="3"/>
        <v>0</v>
      </c>
    </row>
    <row r="52" spans="1:11" ht="24" x14ac:dyDescent="0.25">
      <c r="A52" s="54" t="s">
        <v>363</v>
      </c>
      <c r="B52" s="55" t="s">
        <v>198</v>
      </c>
      <c r="C52" s="23"/>
      <c r="D52" s="22" t="s">
        <v>197</v>
      </c>
      <c r="E52" s="22">
        <v>0</v>
      </c>
      <c r="F52" s="22">
        <v>0</v>
      </c>
      <c r="G52" s="22">
        <v>0</v>
      </c>
      <c r="H52" s="21">
        <v>2</v>
      </c>
      <c r="I52" s="86"/>
      <c r="J52" s="20">
        <v>21</v>
      </c>
      <c r="K52" s="113">
        <f t="shared" si="3"/>
        <v>0</v>
      </c>
    </row>
    <row r="53" spans="1:11" x14ac:dyDescent="0.25">
      <c r="A53" s="54" t="s">
        <v>363</v>
      </c>
      <c r="B53" s="55" t="s">
        <v>319</v>
      </c>
      <c r="C53" s="23"/>
      <c r="D53" s="22" t="s">
        <v>318</v>
      </c>
      <c r="E53" s="22">
        <v>0</v>
      </c>
      <c r="F53" s="22">
        <v>0</v>
      </c>
      <c r="G53" s="22">
        <v>0</v>
      </c>
      <c r="H53" s="21">
        <v>2</v>
      </c>
      <c r="I53" s="86"/>
      <c r="J53" s="20">
        <v>21</v>
      </c>
      <c r="K53" s="113">
        <f t="shared" si="3"/>
        <v>0</v>
      </c>
    </row>
    <row r="54" spans="1:11" x14ac:dyDescent="0.25">
      <c r="A54" s="54"/>
      <c r="B54" s="55"/>
      <c r="C54" s="23"/>
      <c r="D54" s="22"/>
      <c r="E54" s="22"/>
      <c r="F54" s="22"/>
      <c r="G54" s="22"/>
      <c r="H54" s="21"/>
      <c r="I54" s="97"/>
      <c r="J54" s="42"/>
      <c r="K54" s="111"/>
    </row>
    <row r="55" spans="1:11" x14ac:dyDescent="0.25">
      <c r="A55" s="54"/>
      <c r="B55" s="55"/>
      <c r="C55" s="28" t="s">
        <v>80</v>
      </c>
      <c r="D55" s="27" t="s">
        <v>26</v>
      </c>
      <c r="E55" s="27">
        <v>1800</v>
      </c>
      <c r="F55" s="27">
        <v>750</v>
      </c>
      <c r="G55" s="27">
        <v>750</v>
      </c>
      <c r="H55" s="26"/>
      <c r="I55" s="98"/>
      <c r="J55" s="43"/>
      <c r="K55" s="112"/>
    </row>
    <row r="56" spans="1:11" ht="24" x14ac:dyDescent="0.25">
      <c r="A56" s="54" t="s">
        <v>363</v>
      </c>
      <c r="B56" s="55" t="s">
        <v>78</v>
      </c>
      <c r="C56" s="23"/>
      <c r="D56" s="22" t="s">
        <v>264</v>
      </c>
      <c r="E56" s="22">
        <v>1800</v>
      </c>
      <c r="F56" s="22">
        <v>695</v>
      </c>
      <c r="G56" s="22">
        <v>720</v>
      </c>
      <c r="H56" s="21">
        <v>1</v>
      </c>
      <c r="I56" s="86"/>
      <c r="J56" s="20">
        <v>21</v>
      </c>
      <c r="K56" s="113">
        <f t="shared" ref="K56:K59" si="4">H56*I56</f>
        <v>0</v>
      </c>
    </row>
    <row r="57" spans="1:11" x14ac:dyDescent="0.25">
      <c r="A57" s="54" t="s">
        <v>363</v>
      </c>
      <c r="B57" s="55" t="s">
        <v>240</v>
      </c>
      <c r="C57" s="23"/>
      <c r="D57" s="22" t="s">
        <v>239</v>
      </c>
      <c r="E57" s="22">
        <v>1000</v>
      </c>
      <c r="F57" s="22">
        <v>750</v>
      </c>
      <c r="G57" s="22">
        <v>28</v>
      </c>
      <c r="H57" s="24">
        <v>1.8</v>
      </c>
      <c r="I57" s="86"/>
      <c r="J57" s="20">
        <v>21</v>
      </c>
      <c r="K57" s="113">
        <f t="shared" si="4"/>
        <v>0</v>
      </c>
    </row>
    <row r="58" spans="1:11" ht="24" x14ac:dyDescent="0.25">
      <c r="A58" s="54" t="s">
        <v>363</v>
      </c>
      <c r="B58" s="55" t="s">
        <v>198</v>
      </c>
      <c r="C58" s="23"/>
      <c r="D58" s="22" t="s">
        <v>197</v>
      </c>
      <c r="E58" s="22">
        <v>0</v>
      </c>
      <c r="F58" s="22">
        <v>0</v>
      </c>
      <c r="G58" s="22">
        <v>0</v>
      </c>
      <c r="H58" s="21">
        <v>2</v>
      </c>
      <c r="I58" s="86"/>
      <c r="J58" s="20">
        <v>21</v>
      </c>
      <c r="K58" s="113">
        <f t="shared" si="4"/>
        <v>0</v>
      </c>
    </row>
    <row r="59" spans="1:11" x14ac:dyDescent="0.25">
      <c r="A59" s="54" t="s">
        <v>363</v>
      </c>
      <c r="B59" s="55" t="s">
        <v>319</v>
      </c>
      <c r="C59" s="23"/>
      <c r="D59" s="22" t="s">
        <v>318</v>
      </c>
      <c r="E59" s="22">
        <v>0</v>
      </c>
      <c r="F59" s="22">
        <v>0</v>
      </c>
      <c r="G59" s="22">
        <v>0</v>
      </c>
      <c r="H59" s="21">
        <v>2</v>
      </c>
      <c r="I59" s="86"/>
      <c r="J59" s="20">
        <v>21</v>
      </c>
      <c r="K59" s="113">
        <f t="shared" si="4"/>
        <v>0</v>
      </c>
    </row>
    <row r="60" spans="1:11" x14ac:dyDescent="0.25">
      <c r="A60" s="54"/>
      <c r="B60" s="55"/>
      <c r="C60" s="23"/>
      <c r="D60" s="22"/>
      <c r="E60" s="22"/>
      <c r="F60" s="22"/>
      <c r="G60" s="22"/>
      <c r="H60" s="35"/>
      <c r="I60" s="97"/>
      <c r="J60" s="42"/>
      <c r="K60" s="111"/>
    </row>
    <row r="61" spans="1:11" x14ac:dyDescent="0.25">
      <c r="A61" s="54"/>
      <c r="B61" s="55"/>
      <c r="C61" s="28" t="s">
        <v>79</v>
      </c>
      <c r="D61" s="27" t="s">
        <v>26</v>
      </c>
      <c r="E61" s="27">
        <v>1800</v>
      </c>
      <c r="F61" s="27">
        <v>750</v>
      </c>
      <c r="G61" s="27">
        <v>750</v>
      </c>
      <c r="H61" s="34"/>
      <c r="I61" s="98"/>
      <c r="J61" s="43"/>
      <c r="K61" s="112"/>
    </row>
    <row r="62" spans="1:11" ht="24" x14ac:dyDescent="0.25">
      <c r="A62" s="54" t="s">
        <v>363</v>
      </c>
      <c r="B62" s="55" t="s">
        <v>78</v>
      </c>
      <c r="C62" s="23"/>
      <c r="D62" s="22" t="s">
        <v>264</v>
      </c>
      <c r="E62" s="22">
        <v>1200</v>
      </c>
      <c r="F62" s="22">
        <v>545</v>
      </c>
      <c r="G62" s="22">
        <v>720</v>
      </c>
      <c r="H62" s="21">
        <v>1</v>
      </c>
      <c r="I62" s="86"/>
      <c r="J62" s="20">
        <v>21</v>
      </c>
      <c r="K62" s="113">
        <f t="shared" ref="K62:K70" si="5">H62*I62</f>
        <v>0</v>
      </c>
    </row>
    <row r="63" spans="1:11" x14ac:dyDescent="0.25">
      <c r="A63" s="54" t="s">
        <v>363</v>
      </c>
      <c r="B63" s="55" t="s">
        <v>240</v>
      </c>
      <c r="C63" s="23"/>
      <c r="D63" s="22" t="s">
        <v>239</v>
      </c>
      <c r="E63" s="22">
        <v>1000</v>
      </c>
      <c r="F63" s="22">
        <v>750</v>
      </c>
      <c r="G63" s="22">
        <v>28</v>
      </c>
      <c r="H63" s="24">
        <v>1.8</v>
      </c>
      <c r="I63" s="86"/>
      <c r="J63" s="20">
        <v>21</v>
      </c>
      <c r="K63" s="113">
        <f t="shared" si="5"/>
        <v>0</v>
      </c>
    </row>
    <row r="64" spans="1:11" ht="36" x14ac:dyDescent="0.25">
      <c r="A64" s="54" t="s">
        <v>363</v>
      </c>
      <c r="B64" s="55" t="s">
        <v>326</v>
      </c>
      <c r="C64" s="23"/>
      <c r="D64" s="22" t="s">
        <v>325</v>
      </c>
      <c r="E64" s="22">
        <v>600</v>
      </c>
      <c r="F64" s="22">
        <v>570</v>
      </c>
      <c r="G64" s="22">
        <v>720</v>
      </c>
      <c r="H64" s="21">
        <v>1</v>
      </c>
      <c r="I64" s="86"/>
      <c r="J64" s="20">
        <v>21</v>
      </c>
      <c r="K64" s="113">
        <f t="shared" si="5"/>
        <v>0</v>
      </c>
    </row>
    <row r="65" spans="1:11" x14ac:dyDescent="0.25">
      <c r="A65" s="54" t="s">
        <v>363</v>
      </c>
      <c r="B65" s="55" t="s">
        <v>97</v>
      </c>
      <c r="C65" s="23"/>
      <c r="D65" s="22" t="s">
        <v>96</v>
      </c>
      <c r="E65" s="22">
        <v>18</v>
      </c>
      <c r="F65" s="22">
        <v>150</v>
      </c>
      <c r="G65" s="22">
        <v>620</v>
      </c>
      <c r="H65" s="21">
        <v>2</v>
      </c>
      <c r="I65" s="86"/>
      <c r="J65" s="20">
        <v>21</v>
      </c>
      <c r="K65" s="113">
        <f t="shared" si="5"/>
        <v>0</v>
      </c>
    </row>
    <row r="66" spans="1:11" x14ac:dyDescent="0.25">
      <c r="A66" s="54" t="s">
        <v>363</v>
      </c>
      <c r="B66" s="55" t="s">
        <v>18</v>
      </c>
      <c r="C66" s="23"/>
      <c r="D66" s="22" t="s">
        <v>17</v>
      </c>
      <c r="E66" s="22">
        <v>295</v>
      </c>
      <c r="F66" s="22">
        <v>120</v>
      </c>
      <c r="G66" s="22">
        <v>150</v>
      </c>
      <c r="H66" s="21">
        <v>1</v>
      </c>
      <c r="I66" s="86"/>
      <c r="J66" s="20">
        <v>21</v>
      </c>
      <c r="K66" s="113">
        <f t="shared" si="5"/>
        <v>0</v>
      </c>
    </row>
    <row r="67" spans="1:11" x14ac:dyDescent="0.25">
      <c r="A67" s="54" t="s">
        <v>363</v>
      </c>
      <c r="B67" s="55" t="s">
        <v>16</v>
      </c>
      <c r="C67" s="23"/>
      <c r="D67" s="22" t="s">
        <v>15</v>
      </c>
      <c r="E67" s="22">
        <v>0</v>
      </c>
      <c r="F67" s="22">
        <v>0</v>
      </c>
      <c r="G67" s="22">
        <v>0</v>
      </c>
      <c r="H67" s="21">
        <v>1</v>
      </c>
      <c r="I67" s="86"/>
      <c r="J67" s="20">
        <v>21</v>
      </c>
      <c r="K67" s="113">
        <f t="shared" si="5"/>
        <v>0</v>
      </c>
    </row>
    <row r="68" spans="1:11" ht="24" x14ac:dyDescent="0.25">
      <c r="A68" s="54" t="s">
        <v>363</v>
      </c>
      <c r="B68" s="55" t="s">
        <v>107</v>
      </c>
      <c r="C68" s="23"/>
      <c r="D68" s="22" t="s">
        <v>138</v>
      </c>
      <c r="E68" s="22">
        <v>0</v>
      </c>
      <c r="F68" s="22">
        <v>0</v>
      </c>
      <c r="G68" s="22">
        <v>0</v>
      </c>
      <c r="H68" s="21">
        <v>1</v>
      </c>
      <c r="I68" s="86"/>
      <c r="J68" s="20">
        <v>21</v>
      </c>
      <c r="K68" s="113">
        <f t="shared" si="5"/>
        <v>0</v>
      </c>
    </row>
    <row r="69" spans="1:11" ht="48" x14ac:dyDescent="0.25">
      <c r="A69" s="54" t="s">
        <v>363</v>
      </c>
      <c r="B69" s="55">
        <v>16</v>
      </c>
      <c r="C69" s="23"/>
      <c r="D69" s="22" t="s">
        <v>60</v>
      </c>
      <c r="E69" s="22">
        <v>0</v>
      </c>
      <c r="F69" s="22">
        <v>0</v>
      </c>
      <c r="G69" s="22">
        <v>0</v>
      </c>
      <c r="H69" s="21">
        <v>1</v>
      </c>
      <c r="I69" s="86"/>
      <c r="J69" s="20">
        <v>21</v>
      </c>
      <c r="K69" s="113">
        <f t="shared" si="5"/>
        <v>0</v>
      </c>
    </row>
    <row r="70" spans="1:11" ht="48" x14ac:dyDescent="0.25">
      <c r="A70" s="54" t="s">
        <v>363</v>
      </c>
      <c r="B70" s="55" t="s">
        <v>30</v>
      </c>
      <c r="C70" s="23"/>
      <c r="D70" s="22" t="s">
        <v>29</v>
      </c>
      <c r="E70" s="22">
        <v>1000</v>
      </c>
      <c r="F70" s="22">
        <v>75</v>
      </c>
      <c r="G70" s="22">
        <v>0</v>
      </c>
      <c r="H70" s="21">
        <v>2</v>
      </c>
      <c r="I70" s="86"/>
      <c r="J70" s="20">
        <v>21</v>
      </c>
      <c r="K70" s="113">
        <f t="shared" si="5"/>
        <v>0</v>
      </c>
    </row>
    <row r="71" spans="1:11" x14ac:dyDescent="0.25">
      <c r="A71" s="54"/>
      <c r="B71" s="55"/>
      <c r="C71" s="23"/>
      <c r="D71" s="22"/>
      <c r="E71" s="22"/>
      <c r="F71" s="22"/>
      <c r="G71" s="22"/>
      <c r="H71" s="21"/>
      <c r="I71" s="97"/>
      <c r="J71" s="42"/>
      <c r="K71" s="111"/>
    </row>
    <row r="72" spans="1:11" x14ac:dyDescent="0.25">
      <c r="A72" s="54"/>
      <c r="B72" s="55"/>
      <c r="C72" s="23"/>
      <c r="D72" s="22"/>
      <c r="E72" s="22"/>
      <c r="F72" s="22"/>
      <c r="G72" s="22"/>
      <c r="H72" s="21"/>
      <c r="I72" s="97"/>
      <c r="J72" s="42"/>
      <c r="K72" s="111"/>
    </row>
    <row r="73" spans="1:11" x14ac:dyDescent="0.25">
      <c r="A73" s="70"/>
      <c r="B73" s="73"/>
      <c r="C73" s="31"/>
      <c r="D73" s="30" t="s">
        <v>338</v>
      </c>
      <c r="E73" s="30"/>
      <c r="F73" s="30"/>
      <c r="G73" s="30"/>
      <c r="H73" s="29"/>
      <c r="I73" s="99"/>
      <c r="J73" s="45"/>
      <c r="K73" s="119"/>
    </row>
    <row r="74" spans="1:11" x14ac:dyDescent="0.25">
      <c r="A74" s="54"/>
      <c r="B74" s="55"/>
      <c r="C74" s="28" t="s">
        <v>27</v>
      </c>
      <c r="D74" s="27" t="s">
        <v>26</v>
      </c>
      <c r="E74" s="27">
        <v>1800</v>
      </c>
      <c r="F74" s="27">
        <v>750</v>
      </c>
      <c r="G74" s="27">
        <v>750</v>
      </c>
      <c r="H74" s="26"/>
      <c r="I74" s="98"/>
      <c r="J74" s="43"/>
      <c r="K74" s="112"/>
    </row>
    <row r="75" spans="1:11" ht="24" x14ac:dyDescent="0.25">
      <c r="A75" s="54" t="s">
        <v>362</v>
      </c>
      <c r="B75" s="55" t="s">
        <v>78</v>
      </c>
      <c r="C75" s="23"/>
      <c r="D75" s="22" t="s">
        <v>264</v>
      </c>
      <c r="E75" s="22">
        <v>1200</v>
      </c>
      <c r="F75" s="22">
        <v>545</v>
      </c>
      <c r="G75" s="22">
        <v>720</v>
      </c>
      <c r="H75" s="21">
        <v>1</v>
      </c>
      <c r="I75" s="86"/>
      <c r="J75" s="20">
        <v>21</v>
      </c>
      <c r="K75" s="113">
        <f t="shared" ref="K75:K83" si="6">H75*I75</f>
        <v>0</v>
      </c>
    </row>
    <row r="76" spans="1:11" x14ac:dyDescent="0.25">
      <c r="A76" s="54" t="s">
        <v>362</v>
      </c>
      <c r="B76" s="55" t="s">
        <v>240</v>
      </c>
      <c r="C76" s="23"/>
      <c r="D76" s="22" t="s">
        <v>239</v>
      </c>
      <c r="E76" s="22">
        <v>1000</v>
      </c>
      <c r="F76" s="22">
        <v>750</v>
      </c>
      <c r="G76" s="22">
        <v>28</v>
      </c>
      <c r="H76" s="24">
        <v>1.8</v>
      </c>
      <c r="I76" s="86"/>
      <c r="J76" s="20">
        <v>21</v>
      </c>
      <c r="K76" s="113">
        <f t="shared" si="6"/>
        <v>0</v>
      </c>
    </row>
    <row r="77" spans="1:11" ht="36" x14ac:dyDescent="0.25">
      <c r="A77" s="54" t="s">
        <v>362</v>
      </c>
      <c r="B77" s="55" t="s">
        <v>326</v>
      </c>
      <c r="C77" s="23"/>
      <c r="D77" s="22" t="s">
        <v>332</v>
      </c>
      <c r="E77" s="22">
        <v>600</v>
      </c>
      <c r="F77" s="22">
        <v>570</v>
      </c>
      <c r="G77" s="22">
        <v>720</v>
      </c>
      <c r="H77" s="21">
        <v>1</v>
      </c>
      <c r="I77" s="86"/>
      <c r="J77" s="20">
        <v>21</v>
      </c>
      <c r="K77" s="113">
        <f t="shared" si="6"/>
        <v>0</v>
      </c>
    </row>
    <row r="78" spans="1:11" x14ac:dyDescent="0.25">
      <c r="A78" s="54" t="s">
        <v>362</v>
      </c>
      <c r="B78" s="55" t="s">
        <v>97</v>
      </c>
      <c r="C78" s="23"/>
      <c r="D78" s="22" t="s">
        <v>96</v>
      </c>
      <c r="E78" s="22">
        <v>18</v>
      </c>
      <c r="F78" s="22">
        <v>150</v>
      </c>
      <c r="G78" s="22">
        <v>620</v>
      </c>
      <c r="H78" s="21">
        <v>2</v>
      </c>
      <c r="I78" s="86"/>
      <c r="J78" s="20">
        <v>21</v>
      </c>
      <c r="K78" s="113">
        <f t="shared" si="6"/>
        <v>0</v>
      </c>
    </row>
    <row r="79" spans="1:11" x14ac:dyDescent="0.25">
      <c r="A79" s="54" t="s">
        <v>362</v>
      </c>
      <c r="B79" s="55" t="s">
        <v>18</v>
      </c>
      <c r="C79" s="23"/>
      <c r="D79" s="22" t="s">
        <v>17</v>
      </c>
      <c r="E79" s="22">
        <v>295</v>
      </c>
      <c r="F79" s="22">
        <v>120</v>
      </c>
      <c r="G79" s="22">
        <v>150</v>
      </c>
      <c r="H79" s="21">
        <v>1</v>
      </c>
      <c r="I79" s="86"/>
      <c r="J79" s="20">
        <v>21</v>
      </c>
      <c r="K79" s="113">
        <f t="shared" si="6"/>
        <v>0</v>
      </c>
    </row>
    <row r="80" spans="1:11" x14ac:dyDescent="0.25">
      <c r="A80" s="54" t="s">
        <v>362</v>
      </c>
      <c r="B80" s="55" t="s">
        <v>16</v>
      </c>
      <c r="C80" s="23"/>
      <c r="D80" s="22" t="s">
        <v>15</v>
      </c>
      <c r="E80" s="22">
        <v>0</v>
      </c>
      <c r="F80" s="22">
        <v>0</v>
      </c>
      <c r="G80" s="22">
        <v>0</v>
      </c>
      <c r="H80" s="21">
        <v>1</v>
      </c>
      <c r="I80" s="86"/>
      <c r="J80" s="20">
        <v>21</v>
      </c>
      <c r="K80" s="113">
        <f t="shared" si="6"/>
        <v>0</v>
      </c>
    </row>
    <row r="81" spans="1:11" ht="24" x14ac:dyDescent="0.25">
      <c r="A81" s="54" t="s">
        <v>362</v>
      </c>
      <c r="B81" s="55" t="s">
        <v>107</v>
      </c>
      <c r="C81" s="23"/>
      <c r="D81" s="22" t="s">
        <v>138</v>
      </c>
      <c r="E81" s="22">
        <v>0</v>
      </c>
      <c r="F81" s="22">
        <v>0</v>
      </c>
      <c r="G81" s="22">
        <v>0</v>
      </c>
      <c r="H81" s="21">
        <v>1</v>
      </c>
      <c r="I81" s="86"/>
      <c r="J81" s="20">
        <v>21</v>
      </c>
      <c r="K81" s="113">
        <f t="shared" si="6"/>
        <v>0</v>
      </c>
    </row>
    <row r="82" spans="1:11" ht="48" x14ac:dyDescent="0.25">
      <c r="A82" s="54" t="s">
        <v>362</v>
      </c>
      <c r="B82" s="55">
        <v>16</v>
      </c>
      <c r="C82" s="23"/>
      <c r="D82" s="22" t="s">
        <v>60</v>
      </c>
      <c r="E82" s="22">
        <v>0</v>
      </c>
      <c r="F82" s="22">
        <v>0</v>
      </c>
      <c r="G82" s="22">
        <v>0</v>
      </c>
      <c r="H82" s="21">
        <v>1</v>
      </c>
      <c r="I82" s="86"/>
      <c r="J82" s="20">
        <v>21</v>
      </c>
      <c r="K82" s="113">
        <f t="shared" si="6"/>
        <v>0</v>
      </c>
    </row>
    <row r="83" spans="1:11" ht="48" x14ac:dyDescent="0.25">
      <c r="A83" s="54" t="s">
        <v>362</v>
      </c>
      <c r="B83" s="55" t="s">
        <v>30</v>
      </c>
      <c r="C83" s="23"/>
      <c r="D83" s="22" t="s">
        <v>29</v>
      </c>
      <c r="E83" s="22">
        <v>1000</v>
      </c>
      <c r="F83" s="22">
        <v>75</v>
      </c>
      <c r="G83" s="22">
        <v>0</v>
      </c>
      <c r="H83" s="21">
        <v>2</v>
      </c>
      <c r="I83" s="86"/>
      <c r="J83" s="20">
        <v>21</v>
      </c>
      <c r="K83" s="113">
        <f t="shared" si="6"/>
        <v>0</v>
      </c>
    </row>
    <row r="84" spans="1:11" x14ac:dyDescent="0.25">
      <c r="A84" s="54"/>
      <c r="B84" s="55"/>
      <c r="C84" s="23"/>
      <c r="D84" s="22"/>
      <c r="E84" s="22"/>
      <c r="F84" s="22"/>
      <c r="G84" s="22"/>
      <c r="H84" s="21"/>
      <c r="I84" s="97"/>
      <c r="J84" s="42"/>
      <c r="K84" s="111"/>
    </row>
    <row r="85" spans="1:11" x14ac:dyDescent="0.25">
      <c r="A85" s="54"/>
      <c r="B85" s="55"/>
      <c r="C85" s="23"/>
      <c r="D85" s="22"/>
      <c r="E85" s="22"/>
      <c r="F85" s="22"/>
      <c r="G85" s="22"/>
      <c r="H85" s="21"/>
      <c r="I85" s="97"/>
      <c r="J85" s="42"/>
      <c r="K85" s="111"/>
    </row>
    <row r="86" spans="1:11" x14ac:dyDescent="0.25">
      <c r="A86" s="54"/>
      <c r="B86" s="55"/>
      <c r="C86" s="28" t="s">
        <v>69</v>
      </c>
      <c r="D86" s="27" t="s">
        <v>26</v>
      </c>
      <c r="E86" s="27">
        <v>1500</v>
      </c>
      <c r="F86" s="27">
        <v>750</v>
      </c>
      <c r="G86" s="27">
        <v>750</v>
      </c>
      <c r="H86" s="26"/>
      <c r="I86" s="98"/>
      <c r="J86" s="43"/>
      <c r="K86" s="112"/>
    </row>
    <row r="87" spans="1:11" ht="24" x14ac:dyDescent="0.25">
      <c r="A87" s="54" t="s">
        <v>362</v>
      </c>
      <c r="B87" s="55" t="s">
        <v>78</v>
      </c>
      <c r="C87" s="23"/>
      <c r="D87" s="22" t="s">
        <v>264</v>
      </c>
      <c r="E87" s="22">
        <v>900</v>
      </c>
      <c r="F87" s="22">
        <v>545</v>
      </c>
      <c r="G87" s="22">
        <v>720</v>
      </c>
      <c r="H87" s="21">
        <v>1</v>
      </c>
      <c r="I87" s="86"/>
      <c r="J87" s="20">
        <v>21</v>
      </c>
      <c r="K87" s="113">
        <f t="shared" ref="K87:K95" si="7">H87*I87</f>
        <v>0</v>
      </c>
    </row>
    <row r="88" spans="1:11" x14ac:dyDescent="0.25">
      <c r="A88" s="54" t="s">
        <v>362</v>
      </c>
      <c r="B88" s="55" t="s">
        <v>240</v>
      </c>
      <c r="C88" s="23"/>
      <c r="D88" s="22" t="s">
        <v>239</v>
      </c>
      <c r="E88" s="22">
        <v>1000</v>
      </c>
      <c r="F88" s="22">
        <v>750</v>
      </c>
      <c r="G88" s="22">
        <v>28</v>
      </c>
      <c r="H88" s="24">
        <v>1.5</v>
      </c>
      <c r="I88" s="86"/>
      <c r="J88" s="20">
        <v>21</v>
      </c>
      <c r="K88" s="113">
        <f t="shared" si="7"/>
        <v>0</v>
      </c>
    </row>
    <row r="89" spans="1:11" ht="36" x14ac:dyDescent="0.25">
      <c r="A89" s="54" t="s">
        <v>362</v>
      </c>
      <c r="B89" s="55" t="s">
        <v>326</v>
      </c>
      <c r="C89" s="23"/>
      <c r="D89" s="22" t="s">
        <v>332</v>
      </c>
      <c r="E89" s="22">
        <v>600</v>
      </c>
      <c r="F89" s="22">
        <v>570</v>
      </c>
      <c r="G89" s="22">
        <v>720</v>
      </c>
      <c r="H89" s="21">
        <v>1</v>
      </c>
      <c r="I89" s="86"/>
      <c r="J89" s="20">
        <v>21</v>
      </c>
      <c r="K89" s="113">
        <f t="shared" si="7"/>
        <v>0</v>
      </c>
    </row>
    <row r="90" spans="1:11" x14ac:dyDescent="0.25">
      <c r="A90" s="54" t="s">
        <v>362</v>
      </c>
      <c r="B90" s="55" t="s">
        <v>97</v>
      </c>
      <c r="C90" s="23"/>
      <c r="D90" s="22" t="s">
        <v>96</v>
      </c>
      <c r="E90" s="22">
        <v>18</v>
      </c>
      <c r="F90" s="22">
        <v>150</v>
      </c>
      <c r="G90" s="22">
        <v>620</v>
      </c>
      <c r="H90" s="21">
        <v>2</v>
      </c>
      <c r="I90" s="86"/>
      <c r="J90" s="20">
        <v>21</v>
      </c>
      <c r="K90" s="113">
        <f t="shared" si="7"/>
        <v>0</v>
      </c>
    </row>
    <row r="91" spans="1:11" x14ac:dyDescent="0.25">
      <c r="A91" s="54" t="s">
        <v>362</v>
      </c>
      <c r="B91" s="55" t="s">
        <v>18</v>
      </c>
      <c r="C91" s="23"/>
      <c r="D91" s="22" t="s">
        <v>17</v>
      </c>
      <c r="E91" s="22">
        <v>295</v>
      </c>
      <c r="F91" s="22">
        <v>120</v>
      </c>
      <c r="G91" s="22">
        <v>150</v>
      </c>
      <c r="H91" s="21">
        <v>1</v>
      </c>
      <c r="I91" s="86"/>
      <c r="J91" s="20">
        <v>21</v>
      </c>
      <c r="K91" s="113">
        <f t="shared" si="7"/>
        <v>0</v>
      </c>
    </row>
    <row r="92" spans="1:11" x14ac:dyDescent="0.25">
      <c r="A92" s="54" t="s">
        <v>362</v>
      </c>
      <c r="B92" s="55" t="s">
        <v>16</v>
      </c>
      <c r="C92" s="23"/>
      <c r="D92" s="22" t="s">
        <v>15</v>
      </c>
      <c r="E92" s="22">
        <v>0</v>
      </c>
      <c r="F92" s="22">
        <v>0</v>
      </c>
      <c r="G92" s="22">
        <v>0</v>
      </c>
      <c r="H92" s="21">
        <v>1</v>
      </c>
      <c r="I92" s="86"/>
      <c r="J92" s="20">
        <v>21</v>
      </c>
      <c r="K92" s="113">
        <f t="shared" si="7"/>
        <v>0</v>
      </c>
    </row>
    <row r="93" spans="1:11" ht="24" x14ac:dyDescent="0.25">
      <c r="A93" s="54" t="s">
        <v>362</v>
      </c>
      <c r="B93" s="55" t="s">
        <v>107</v>
      </c>
      <c r="C93" s="23"/>
      <c r="D93" s="22" t="s">
        <v>138</v>
      </c>
      <c r="E93" s="22">
        <v>0</v>
      </c>
      <c r="F93" s="22">
        <v>0</v>
      </c>
      <c r="G93" s="22">
        <v>0</v>
      </c>
      <c r="H93" s="21">
        <v>1</v>
      </c>
      <c r="I93" s="86"/>
      <c r="J93" s="20">
        <v>21</v>
      </c>
      <c r="K93" s="113">
        <f t="shared" si="7"/>
        <v>0</v>
      </c>
    </row>
    <row r="94" spans="1:11" ht="48" x14ac:dyDescent="0.25">
      <c r="A94" s="54" t="s">
        <v>362</v>
      </c>
      <c r="B94" s="55">
        <v>16</v>
      </c>
      <c r="C94" s="23"/>
      <c r="D94" s="22" t="s">
        <v>60</v>
      </c>
      <c r="E94" s="22">
        <v>0</v>
      </c>
      <c r="F94" s="22">
        <v>0</v>
      </c>
      <c r="G94" s="22">
        <v>0</v>
      </c>
      <c r="H94" s="21">
        <v>1</v>
      </c>
      <c r="I94" s="86"/>
      <c r="J94" s="20">
        <v>21</v>
      </c>
      <c r="K94" s="113">
        <f t="shared" si="7"/>
        <v>0</v>
      </c>
    </row>
    <row r="95" spans="1:11" ht="48" x14ac:dyDescent="0.25">
      <c r="A95" s="54" t="s">
        <v>362</v>
      </c>
      <c r="B95" s="55" t="s">
        <v>30</v>
      </c>
      <c r="C95" s="23"/>
      <c r="D95" s="22" t="s">
        <v>29</v>
      </c>
      <c r="E95" s="22">
        <v>1000</v>
      </c>
      <c r="F95" s="22">
        <v>75</v>
      </c>
      <c r="G95" s="22">
        <v>0</v>
      </c>
      <c r="H95" s="21">
        <v>2</v>
      </c>
      <c r="I95" s="86"/>
      <c r="J95" s="20">
        <v>21</v>
      </c>
      <c r="K95" s="113">
        <f t="shared" si="7"/>
        <v>0</v>
      </c>
    </row>
    <row r="96" spans="1:11" x14ac:dyDescent="0.25">
      <c r="A96" s="54"/>
      <c r="B96" s="55"/>
      <c r="C96" s="23"/>
      <c r="D96" s="22"/>
      <c r="E96" s="22"/>
      <c r="F96" s="22"/>
      <c r="G96" s="22"/>
      <c r="H96" s="21"/>
      <c r="I96" s="97"/>
      <c r="J96" s="42"/>
      <c r="K96" s="111"/>
    </row>
    <row r="97" spans="1:11" x14ac:dyDescent="0.25">
      <c r="A97" s="54"/>
      <c r="B97" s="55"/>
      <c r="C97" s="23"/>
      <c r="D97" s="22"/>
      <c r="E97" s="22"/>
      <c r="F97" s="22"/>
      <c r="G97" s="22"/>
      <c r="H97" s="21"/>
      <c r="I97" s="97"/>
      <c r="J97" s="42"/>
      <c r="K97" s="111"/>
    </row>
    <row r="98" spans="1:11" x14ac:dyDescent="0.25">
      <c r="A98" s="54"/>
      <c r="B98" s="55"/>
      <c r="C98" s="28" t="s">
        <v>334</v>
      </c>
      <c r="D98" s="27" t="s">
        <v>33</v>
      </c>
      <c r="E98" s="27"/>
      <c r="F98" s="27"/>
      <c r="G98" s="27"/>
      <c r="H98" s="26"/>
      <c r="I98" s="98"/>
      <c r="J98" s="43"/>
      <c r="K98" s="112"/>
    </row>
    <row r="99" spans="1:11" ht="36" x14ac:dyDescent="0.25">
      <c r="A99" s="54" t="s">
        <v>362</v>
      </c>
      <c r="B99" s="55" t="s">
        <v>337</v>
      </c>
      <c r="C99" s="23"/>
      <c r="D99" s="22" t="s">
        <v>336</v>
      </c>
      <c r="E99" s="22">
        <v>545</v>
      </c>
      <c r="F99" s="22">
        <v>520</v>
      </c>
      <c r="G99" s="22">
        <v>1110</v>
      </c>
      <c r="H99" s="21">
        <v>1</v>
      </c>
      <c r="I99" s="86"/>
      <c r="J99" s="20">
        <v>21</v>
      </c>
      <c r="K99" s="113">
        <f t="shared" ref="K99:K100" si="8">H99*I99</f>
        <v>0</v>
      </c>
    </row>
    <row r="100" spans="1:11" ht="48" x14ac:dyDescent="0.25">
      <c r="A100" s="54" t="s">
        <v>362</v>
      </c>
      <c r="B100" s="55" t="s">
        <v>30</v>
      </c>
      <c r="C100" s="23"/>
      <c r="D100" s="22" t="s">
        <v>29</v>
      </c>
      <c r="E100" s="22">
        <v>1000</v>
      </c>
      <c r="F100" s="22">
        <v>75</v>
      </c>
      <c r="G100" s="22">
        <v>0</v>
      </c>
      <c r="H100" s="21">
        <v>2</v>
      </c>
      <c r="I100" s="86"/>
      <c r="J100" s="20">
        <v>21</v>
      </c>
      <c r="K100" s="113">
        <f t="shared" si="8"/>
        <v>0</v>
      </c>
    </row>
    <row r="101" spans="1:11" x14ac:dyDescent="0.25">
      <c r="A101" s="54"/>
      <c r="B101" s="55"/>
      <c r="C101" s="23"/>
      <c r="D101" s="22"/>
      <c r="E101" s="22"/>
      <c r="F101" s="22"/>
      <c r="G101" s="22"/>
      <c r="H101" s="21"/>
      <c r="I101" s="97"/>
      <c r="J101" s="42"/>
      <c r="K101" s="111"/>
    </row>
    <row r="102" spans="1:11" x14ac:dyDescent="0.25">
      <c r="A102" s="54"/>
      <c r="B102" s="55"/>
      <c r="C102" s="23"/>
      <c r="D102" s="22"/>
      <c r="E102" s="22"/>
      <c r="F102" s="22"/>
      <c r="G102" s="22"/>
      <c r="H102" s="21"/>
      <c r="I102" s="97"/>
      <c r="J102" s="42"/>
      <c r="K102" s="120"/>
    </row>
    <row r="103" spans="1:11" x14ac:dyDescent="0.25">
      <c r="A103" s="70"/>
      <c r="B103" s="73"/>
      <c r="C103" s="31"/>
      <c r="D103" s="30" t="s">
        <v>335</v>
      </c>
      <c r="E103" s="30"/>
      <c r="F103" s="30"/>
      <c r="G103" s="30"/>
      <c r="H103" s="29"/>
      <c r="I103" s="99"/>
      <c r="J103" s="45"/>
      <c r="K103" s="121"/>
    </row>
    <row r="104" spans="1:11" x14ac:dyDescent="0.25">
      <c r="A104" s="54"/>
      <c r="B104" s="55"/>
      <c r="C104" s="23"/>
      <c r="D104" s="22"/>
      <c r="E104" s="22"/>
      <c r="F104" s="22"/>
      <c r="G104" s="22"/>
      <c r="H104" s="21"/>
      <c r="I104" s="97"/>
      <c r="J104" s="42"/>
      <c r="K104" s="111"/>
    </row>
    <row r="105" spans="1:11" x14ac:dyDescent="0.25">
      <c r="A105" s="54"/>
      <c r="B105" s="55"/>
      <c r="C105" s="28" t="s">
        <v>80</v>
      </c>
      <c r="D105" s="27" t="s">
        <v>26</v>
      </c>
      <c r="E105" s="27">
        <v>1500</v>
      </c>
      <c r="F105" s="27">
        <v>750</v>
      </c>
      <c r="G105" s="27">
        <v>750</v>
      </c>
      <c r="H105" s="26"/>
      <c r="I105" s="98"/>
      <c r="J105" s="43"/>
      <c r="K105" s="112"/>
    </row>
    <row r="106" spans="1:11" ht="24" x14ac:dyDescent="0.25">
      <c r="A106" s="54" t="s">
        <v>361</v>
      </c>
      <c r="B106" s="55" t="s">
        <v>78</v>
      </c>
      <c r="C106" s="23"/>
      <c r="D106" s="22" t="s">
        <v>264</v>
      </c>
      <c r="E106" s="22">
        <v>900</v>
      </c>
      <c r="F106" s="22">
        <v>545</v>
      </c>
      <c r="G106" s="22">
        <v>720</v>
      </c>
      <c r="H106" s="21">
        <v>1</v>
      </c>
      <c r="I106" s="86"/>
      <c r="J106" s="20">
        <v>21</v>
      </c>
      <c r="K106" s="113">
        <f t="shared" ref="K106:K115" si="9">H106*I106</f>
        <v>0</v>
      </c>
    </row>
    <row r="107" spans="1:11" x14ac:dyDescent="0.25">
      <c r="A107" s="54" t="s">
        <v>361</v>
      </c>
      <c r="B107" s="55" t="s">
        <v>240</v>
      </c>
      <c r="C107" s="23"/>
      <c r="D107" s="22" t="s">
        <v>239</v>
      </c>
      <c r="E107" s="22">
        <v>1000</v>
      </c>
      <c r="F107" s="22">
        <v>750</v>
      </c>
      <c r="G107" s="22">
        <v>28</v>
      </c>
      <c r="H107" s="24">
        <v>1.5</v>
      </c>
      <c r="I107" s="86"/>
      <c r="J107" s="20">
        <v>21</v>
      </c>
      <c r="K107" s="113">
        <f t="shared" si="9"/>
        <v>0</v>
      </c>
    </row>
    <row r="108" spans="1:11" ht="36" x14ac:dyDescent="0.25">
      <c r="A108" s="54" t="s">
        <v>361</v>
      </c>
      <c r="B108" s="55" t="s">
        <v>326</v>
      </c>
      <c r="C108" s="23"/>
      <c r="D108" s="22" t="s">
        <v>332</v>
      </c>
      <c r="E108" s="22">
        <v>600</v>
      </c>
      <c r="F108" s="22">
        <v>570</v>
      </c>
      <c r="G108" s="22">
        <v>720</v>
      </c>
      <c r="H108" s="21">
        <v>1</v>
      </c>
      <c r="I108" s="86"/>
      <c r="J108" s="20">
        <v>21</v>
      </c>
      <c r="K108" s="113">
        <f t="shared" si="9"/>
        <v>0</v>
      </c>
    </row>
    <row r="109" spans="1:11" x14ac:dyDescent="0.25">
      <c r="A109" s="54" t="s">
        <v>361</v>
      </c>
      <c r="B109" s="55" t="s">
        <v>97</v>
      </c>
      <c r="C109" s="23"/>
      <c r="D109" s="22" t="s">
        <v>96</v>
      </c>
      <c r="E109" s="22">
        <v>18</v>
      </c>
      <c r="F109" s="22">
        <v>150</v>
      </c>
      <c r="G109" s="22">
        <v>620</v>
      </c>
      <c r="H109" s="21">
        <v>2</v>
      </c>
      <c r="I109" s="86"/>
      <c r="J109" s="20">
        <v>21</v>
      </c>
      <c r="K109" s="113">
        <f t="shared" si="9"/>
        <v>0</v>
      </c>
    </row>
    <row r="110" spans="1:11" x14ac:dyDescent="0.25">
      <c r="A110" s="54" t="s">
        <v>361</v>
      </c>
      <c r="B110" s="55" t="s">
        <v>18</v>
      </c>
      <c r="C110" s="23"/>
      <c r="D110" s="22" t="s">
        <v>17</v>
      </c>
      <c r="E110" s="22">
        <v>295</v>
      </c>
      <c r="F110" s="22">
        <v>120</v>
      </c>
      <c r="G110" s="22">
        <v>150</v>
      </c>
      <c r="H110" s="21">
        <v>1</v>
      </c>
      <c r="I110" s="86"/>
      <c r="J110" s="20">
        <v>21</v>
      </c>
      <c r="K110" s="113">
        <f t="shared" si="9"/>
        <v>0</v>
      </c>
    </row>
    <row r="111" spans="1:11" x14ac:dyDescent="0.25">
      <c r="A111" s="54" t="s">
        <v>361</v>
      </c>
      <c r="B111" s="55" t="s">
        <v>16</v>
      </c>
      <c r="C111" s="23"/>
      <c r="D111" s="22" t="s">
        <v>15</v>
      </c>
      <c r="E111" s="22">
        <v>0</v>
      </c>
      <c r="F111" s="22">
        <v>0</v>
      </c>
      <c r="G111" s="22">
        <v>0</v>
      </c>
      <c r="H111" s="21">
        <v>1</v>
      </c>
      <c r="I111" s="86"/>
      <c r="J111" s="20">
        <v>21</v>
      </c>
      <c r="K111" s="113">
        <f t="shared" si="9"/>
        <v>0</v>
      </c>
    </row>
    <row r="112" spans="1:11" ht="24" x14ac:dyDescent="0.25">
      <c r="A112" s="54" t="s">
        <v>361</v>
      </c>
      <c r="B112" s="55" t="s">
        <v>107</v>
      </c>
      <c r="C112" s="23"/>
      <c r="D112" s="22" t="s">
        <v>138</v>
      </c>
      <c r="E112" s="22">
        <v>0</v>
      </c>
      <c r="F112" s="22">
        <v>0</v>
      </c>
      <c r="G112" s="22">
        <v>0</v>
      </c>
      <c r="H112" s="21">
        <v>1</v>
      </c>
      <c r="I112" s="86"/>
      <c r="J112" s="20">
        <v>21</v>
      </c>
      <c r="K112" s="113">
        <f t="shared" si="9"/>
        <v>0</v>
      </c>
    </row>
    <row r="113" spans="1:11" ht="24" x14ac:dyDescent="0.25">
      <c r="A113" s="54" t="s">
        <v>361</v>
      </c>
      <c r="B113" s="55" t="s">
        <v>107</v>
      </c>
      <c r="C113" s="23"/>
      <c r="D113" s="22" t="s">
        <v>324</v>
      </c>
      <c r="E113" s="22">
        <v>0</v>
      </c>
      <c r="F113" s="22">
        <v>0</v>
      </c>
      <c r="G113" s="22">
        <v>0</v>
      </c>
      <c r="H113" s="21">
        <v>1</v>
      </c>
      <c r="I113" s="86"/>
      <c r="J113" s="20">
        <v>21</v>
      </c>
      <c r="K113" s="113">
        <f t="shared" si="9"/>
        <v>0</v>
      </c>
    </row>
    <row r="114" spans="1:11" ht="48" x14ac:dyDescent="0.25">
      <c r="A114" s="54" t="s">
        <v>361</v>
      </c>
      <c r="B114" s="55">
        <v>16</v>
      </c>
      <c r="C114" s="23"/>
      <c r="D114" s="22" t="s">
        <v>60</v>
      </c>
      <c r="E114" s="22">
        <v>0</v>
      </c>
      <c r="F114" s="22">
        <v>0</v>
      </c>
      <c r="G114" s="22">
        <v>0</v>
      </c>
      <c r="H114" s="21">
        <v>1</v>
      </c>
      <c r="I114" s="86"/>
      <c r="J114" s="20">
        <v>21</v>
      </c>
      <c r="K114" s="113">
        <f t="shared" si="9"/>
        <v>0</v>
      </c>
    </row>
    <row r="115" spans="1:11" ht="48" x14ac:dyDescent="0.25">
      <c r="A115" s="54" t="s">
        <v>361</v>
      </c>
      <c r="B115" s="55" t="s">
        <v>30</v>
      </c>
      <c r="C115" s="23"/>
      <c r="D115" s="22" t="s">
        <v>29</v>
      </c>
      <c r="E115" s="22">
        <v>1000</v>
      </c>
      <c r="F115" s="22">
        <v>75</v>
      </c>
      <c r="G115" s="22">
        <v>0</v>
      </c>
      <c r="H115" s="21">
        <v>2</v>
      </c>
      <c r="I115" s="86"/>
      <c r="J115" s="20">
        <v>21</v>
      </c>
      <c r="K115" s="113">
        <f t="shared" si="9"/>
        <v>0</v>
      </c>
    </row>
    <row r="116" spans="1:11" x14ac:dyDescent="0.25">
      <c r="A116" s="54"/>
      <c r="B116" s="55"/>
      <c r="C116" s="23"/>
      <c r="D116" s="22"/>
      <c r="E116" s="22"/>
      <c r="F116" s="22"/>
      <c r="G116" s="22"/>
      <c r="H116" s="21"/>
      <c r="I116" s="97"/>
      <c r="J116" s="42"/>
      <c r="K116" s="111"/>
    </row>
    <row r="117" spans="1:11" x14ac:dyDescent="0.25">
      <c r="A117" s="54"/>
      <c r="B117" s="55"/>
      <c r="C117" s="23"/>
      <c r="D117" s="22"/>
      <c r="E117" s="22"/>
      <c r="F117" s="22"/>
      <c r="G117" s="22"/>
      <c r="H117" s="21"/>
      <c r="I117" s="97"/>
      <c r="J117" s="42"/>
      <c r="K117" s="111"/>
    </row>
    <row r="118" spans="1:11" x14ac:dyDescent="0.25">
      <c r="A118" s="54"/>
      <c r="B118" s="55"/>
      <c r="C118" s="28" t="s">
        <v>334</v>
      </c>
      <c r="D118" s="27" t="s">
        <v>26</v>
      </c>
      <c r="E118" s="27">
        <v>1800</v>
      </c>
      <c r="F118" s="27">
        <v>750</v>
      </c>
      <c r="G118" s="27">
        <v>750</v>
      </c>
      <c r="H118" s="26"/>
      <c r="I118" s="98"/>
      <c r="J118" s="43"/>
      <c r="K118" s="112"/>
    </row>
    <row r="119" spans="1:11" ht="24" x14ac:dyDescent="0.25">
      <c r="A119" s="54" t="s">
        <v>361</v>
      </c>
      <c r="B119" s="55" t="s">
        <v>78</v>
      </c>
      <c r="C119" s="23"/>
      <c r="D119" s="22" t="s">
        <v>264</v>
      </c>
      <c r="E119" s="22">
        <v>1200</v>
      </c>
      <c r="F119" s="22">
        <v>545</v>
      </c>
      <c r="G119" s="22">
        <v>720</v>
      </c>
      <c r="H119" s="21">
        <v>1</v>
      </c>
      <c r="I119" s="86"/>
      <c r="J119" s="20">
        <v>21</v>
      </c>
      <c r="K119" s="113">
        <f t="shared" ref="K119:K128" si="10">H119*I119</f>
        <v>0</v>
      </c>
    </row>
    <row r="120" spans="1:11" x14ac:dyDescent="0.25">
      <c r="A120" s="54" t="s">
        <v>361</v>
      </c>
      <c r="B120" s="55" t="s">
        <v>240</v>
      </c>
      <c r="C120" s="23"/>
      <c r="D120" s="22" t="s">
        <v>239</v>
      </c>
      <c r="E120" s="22">
        <v>1000</v>
      </c>
      <c r="F120" s="22">
        <v>750</v>
      </c>
      <c r="G120" s="22">
        <v>28</v>
      </c>
      <c r="H120" s="24">
        <v>1.8</v>
      </c>
      <c r="I120" s="86"/>
      <c r="J120" s="20">
        <v>21</v>
      </c>
      <c r="K120" s="113">
        <f t="shared" si="10"/>
        <v>0</v>
      </c>
    </row>
    <row r="121" spans="1:11" ht="36" x14ac:dyDescent="0.25">
      <c r="A121" s="54" t="s">
        <v>361</v>
      </c>
      <c r="B121" s="55" t="s">
        <v>326</v>
      </c>
      <c r="C121" s="23"/>
      <c r="D121" s="22" t="s">
        <v>325</v>
      </c>
      <c r="E121" s="22">
        <v>600</v>
      </c>
      <c r="F121" s="22">
        <v>570</v>
      </c>
      <c r="G121" s="22">
        <v>720</v>
      </c>
      <c r="H121" s="21">
        <v>1</v>
      </c>
      <c r="I121" s="86"/>
      <c r="J121" s="20">
        <v>21</v>
      </c>
      <c r="K121" s="113">
        <f t="shared" si="10"/>
        <v>0</v>
      </c>
    </row>
    <row r="122" spans="1:11" x14ac:dyDescent="0.25">
      <c r="A122" s="54" t="s">
        <v>361</v>
      </c>
      <c r="B122" s="55" t="s">
        <v>97</v>
      </c>
      <c r="C122" s="23"/>
      <c r="D122" s="22" t="s">
        <v>96</v>
      </c>
      <c r="E122" s="22">
        <v>18</v>
      </c>
      <c r="F122" s="22">
        <v>150</v>
      </c>
      <c r="G122" s="22">
        <v>620</v>
      </c>
      <c r="H122" s="21">
        <v>2</v>
      </c>
      <c r="I122" s="86"/>
      <c r="J122" s="20">
        <v>21</v>
      </c>
      <c r="K122" s="113">
        <f t="shared" si="10"/>
        <v>0</v>
      </c>
    </row>
    <row r="123" spans="1:11" x14ac:dyDescent="0.25">
      <c r="A123" s="54" t="s">
        <v>361</v>
      </c>
      <c r="B123" s="55" t="s">
        <v>18</v>
      </c>
      <c r="C123" s="23"/>
      <c r="D123" s="22" t="s">
        <v>17</v>
      </c>
      <c r="E123" s="22">
        <v>295</v>
      </c>
      <c r="F123" s="22">
        <v>120</v>
      </c>
      <c r="G123" s="22">
        <v>150</v>
      </c>
      <c r="H123" s="21">
        <v>1</v>
      </c>
      <c r="I123" s="86"/>
      <c r="J123" s="20">
        <v>21</v>
      </c>
      <c r="K123" s="113">
        <f t="shared" si="10"/>
        <v>0</v>
      </c>
    </row>
    <row r="124" spans="1:11" x14ac:dyDescent="0.25">
      <c r="A124" s="54" t="s">
        <v>361</v>
      </c>
      <c r="B124" s="55" t="s">
        <v>16</v>
      </c>
      <c r="C124" s="23"/>
      <c r="D124" s="22" t="s">
        <v>15</v>
      </c>
      <c r="E124" s="22">
        <v>0</v>
      </c>
      <c r="F124" s="22">
        <v>0</v>
      </c>
      <c r="G124" s="22">
        <v>0</v>
      </c>
      <c r="H124" s="21">
        <v>1</v>
      </c>
      <c r="I124" s="86"/>
      <c r="J124" s="20">
        <v>21</v>
      </c>
      <c r="K124" s="113">
        <f t="shared" si="10"/>
        <v>0</v>
      </c>
    </row>
    <row r="125" spans="1:11" ht="24" x14ac:dyDescent="0.25">
      <c r="A125" s="54" t="s">
        <v>361</v>
      </c>
      <c r="B125" s="55" t="s">
        <v>107</v>
      </c>
      <c r="C125" s="23"/>
      <c r="D125" s="22" t="s">
        <v>138</v>
      </c>
      <c r="E125" s="22">
        <v>0</v>
      </c>
      <c r="F125" s="22">
        <v>0</v>
      </c>
      <c r="G125" s="22">
        <v>0</v>
      </c>
      <c r="H125" s="21">
        <v>1</v>
      </c>
      <c r="I125" s="86"/>
      <c r="J125" s="20">
        <v>21</v>
      </c>
      <c r="K125" s="113">
        <f t="shared" si="10"/>
        <v>0</v>
      </c>
    </row>
    <row r="126" spans="1:11" ht="24" x14ac:dyDescent="0.25">
      <c r="A126" s="54" t="s">
        <v>361</v>
      </c>
      <c r="B126" s="55" t="s">
        <v>107</v>
      </c>
      <c r="C126" s="23"/>
      <c r="D126" s="22" t="s">
        <v>324</v>
      </c>
      <c r="E126" s="22">
        <v>0</v>
      </c>
      <c r="F126" s="22">
        <v>0</v>
      </c>
      <c r="G126" s="22">
        <v>0</v>
      </c>
      <c r="H126" s="21">
        <v>1</v>
      </c>
      <c r="I126" s="86"/>
      <c r="J126" s="20">
        <v>21</v>
      </c>
      <c r="K126" s="113">
        <f t="shared" si="10"/>
        <v>0</v>
      </c>
    </row>
    <row r="127" spans="1:11" ht="48" x14ac:dyDescent="0.25">
      <c r="A127" s="54" t="s">
        <v>361</v>
      </c>
      <c r="B127" s="55">
        <v>16</v>
      </c>
      <c r="C127" s="23"/>
      <c r="D127" s="22" t="s">
        <v>60</v>
      </c>
      <c r="E127" s="22">
        <v>0</v>
      </c>
      <c r="F127" s="22">
        <v>0</v>
      </c>
      <c r="G127" s="22">
        <v>0</v>
      </c>
      <c r="H127" s="21">
        <v>1</v>
      </c>
      <c r="I127" s="86"/>
      <c r="J127" s="20">
        <v>21</v>
      </c>
      <c r="K127" s="113">
        <f t="shared" si="10"/>
        <v>0</v>
      </c>
    </row>
    <row r="128" spans="1:11" ht="48" x14ac:dyDescent="0.25">
      <c r="A128" s="54" t="s">
        <v>361</v>
      </c>
      <c r="B128" s="55" t="s">
        <v>30</v>
      </c>
      <c r="C128" s="23"/>
      <c r="D128" s="22" t="s">
        <v>29</v>
      </c>
      <c r="E128" s="22">
        <v>1000</v>
      </c>
      <c r="F128" s="22">
        <v>75</v>
      </c>
      <c r="G128" s="22">
        <v>0</v>
      </c>
      <c r="H128" s="21">
        <v>2</v>
      </c>
      <c r="I128" s="86"/>
      <c r="J128" s="20">
        <v>21</v>
      </c>
      <c r="K128" s="113">
        <f t="shared" si="10"/>
        <v>0</v>
      </c>
    </row>
    <row r="129" spans="1:11" x14ac:dyDescent="0.25">
      <c r="A129" s="54"/>
      <c r="B129" s="55"/>
      <c r="C129" s="23"/>
      <c r="D129" s="22"/>
      <c r="E129" s="22"/>
      <c r="F129" s="22"/>
      <c r="G129" s="22"/>
      <c r="H129" s="21"/>
      <c r="I129" s="97"/>
      <c r="J129" s="42"/>
      <c r="K129" s="111"/>
    </row>
    <row r="130" spans="1:11" x14ac:dyDescent="0.25">
      <c r="A130" s="70"/>
      <c r="B130" s="73"/>
      <c r="C130" s="31"/>
      <c r="D130" s="30" t="s">
        <v>333</v>
      </c>
      <c r="E130" s="30"/>
      <c r="F130" s="30"/>
      <c r="G130" s="30"/>
      <c r="H130" s="29"/>
      <c r="I130" s="99"/>
      <c r="J130" s="45"/>
      <c r="K130" s="119"/>
    </row>
    <row r="131" spans="1:11" x14ac:dyDescent="0.25">
      <c r="A131" s="54"/>
      <c r="B131" s="55"/>
      <c r="C131" s="28" t="s">
        <v>27</v>
      </c>
      <c r="D131" s="27" t="s">
        <v>113</v>
      </c>
      <c r="E131" s="27">
        <v>600</v>
      </c>
      <c r="F131" s="27">
        <v>600</v>
      </c>
      <c r="G131" s="27">
        <v>900</v>
      </c>
      <c r="H131" s="26"/>
      <c r="I131" s="98"/>
      <c r="J131" s="43"/>
      <c r="K131" s="112"/>
    </row>
    <row r="132" spans="1:11" ht="48" x14ac:dyDescent="0.25">
      <c r="A132" s="54" t="s">
        <v>360</v>
      </c>
      <c r="B132" s="55" t="s">
        <v>95</v>
      </c>
      <c r="C132" s="23"/>
      <c r="D132" s="22" t="s">
        <v>295</v>
      </c>
      <c r="E132" s="22">
        <v>600</v>
      </c>
      <c r="F132" s="22">
        <v>570</v>
      </c>
      <c r="G132" s="22">
        <v>870</v>
      </c>
      <c r="H132" s="21">
        <v>1</v>
      </c>
      <c r="I132" s="86"/>
      <c r="J132" s="20">
        <v>21</v>
      </c>
      <c r="K132" s="113">
        <f t="shared" ref="K132:K136" si="11">H132*I132</f>
        <v>0</v>
      </c>
    </row>
    <row r="133" spans="1:11" ht="24" x14ac:dyDescent="0.25">
      <c r="A133" s="54" t="s">
        <v>360</v>
      </c>
      <c r="B133" s="55" t="s">
        <v>200</v>
      </c>
      <c r="C133" s="23"/>
      <c r="D133" s="22" t="s">
        <v>199</v>
      </c>
      <c r="E133" s="22">
        <v>1000</v>
      </c>
      <c r="F133" s="22">
        <v>600</v>
      </c>
      <c r="G133" s="22">
        <v>30</v>
      </c>
      <c r="H133" s="32">
        <v>0.6</v>
      </c>
      <c r="I133" s="86"/>
      <c r="J133" s="20">
        <v>21</v>
      </c>
      <c r="K133" s="113">
        <f t="shared" si="11"/>
        <v>0</v>
      </c>
    </row>
    <row r="134" spans="1:11" x14ac:dyDescent="0.25">
      <c r="A134" s="54" t="s">
        <v>360</v>
      </c>
      <c r="B134" s="55" t="s">
        <v>328</v>
      </c>
      <c r="C134" s="23"/>
      <c r="D134" s="22" t="s">
        <v>327</v>
      </c>
      <c r="E134" s="22">
        <v>445</v>
      </c>
      <c r="F134" s="22">
        <v>295</v>
      </c>
      <c r="G134" s="22">
        <v>265</v>
      </c>
      <c r="H134" s="21">
        <v>1</v>
      </c>
      <c r="I134" s="86"/>
      <c r="J134" s="20">
        <v>21</v>
      </c>
      <c r="K134" s="113">
        <f t="shared" si="11"/>
        <v>0</v>
      </c>
    </row>
    <row r="135" spans="1:11" ht="24" x14ac:dyDescent="0.25">
      <c r="A135" s="54" t="s">
        <v>360</v>
      </c>
      <c r="B135" s="55" t="s">
        <v>16</v>
      </c>
      <c r="C135" s="23"/>
      <c r="D135" s="22" t="s">
        <v>175</v>
      </c>
      <c r="E135" s="22">
        <v>0</v>
      </c>
      <c r="F135" s="22">
        <v>0</v>
      </c>
      <c r="G135" s="22">
        <v>0</v>
      </c>
      <c r="H135" s="21">
        <v>1</v>
      </c>
      <c r="I135" s="86"/>
      <c r="J135" s="20">
        <v>21</v>
      </c>
      <c r="K135" s="113">
        <f t="shared" si="11"/>
        <v>0</v>
      </c>
    </row>
    <row r="136" spans="1:11" ht="24" x14ac:dyDescent="0.25">
      <c r="A136" s="54" t="s">
        <v>360</v>
      </c>
      <c r="B136" s="55" t="s">
        <v>88</v>
      </c>
      <c r="C136" s="23"/>
      <c r="D136" s="22" t="s">
        <v>87</v>
      </c>
      <c r="E136" s="22">
        <v>0</v>
      </c>
      <c r="F136" s="22">
        <v>0</v>
      </c>
      <c r="G136" s="22">
        <v>0</v>
      </c>
      <c r="H136" s="21">
        <v>1</v>
      </c>
      <c r="I136" s="86"/>
      <c r="J136" s="20">
        <v>21</v>
      </c>
      <c r="K136" s="113">
        <f t="shared" si="11"/>
        <v>0</v>
      </c>
    </row>
    <row r="137" spans="1:11" x14ac:dyDescent="0.25">
      <c r="A137" s="54"/>
      <c r="B137" s="55"/>
      <c r="C137" s="23"/>
      <c r="D137" s="22"/>
      <c r="E137" s="22"/>
      <c r="F137" s="22"/>
      <c r="G137" s="22"/>
      <c r="H137" s="21"/>
      <c r="I137" s="97"/>
      <c r="J137" s="42"/>
      <c r="K137" s="111"/>
    </row>
    <row r="138" spans="1:11" x14ac:dyDescent="0.25">
      <c r="A138" s="54"/>
      <c r="B138" s="55"/>
      <c r="C138" s="23"/>
      <c r="D138" s="22"/>
      <c r="E138" s="22"/>
      <c r="F138" s="22"/>
      <c r="G138" s="22"/>
      <c r="H138" s="21"/>
      <c r="I138" s="97"/>
      <c r="J138" s="42"/>
      <c r="K138" s="111"/>
    </row>
    <row r="139" spans="1:11" x14ac:dyDescent="0.25">
      <c r="A139" s="54"/>
      <c r="B139" s="55"/>
      <c r="C139" s="28" t="s">
        <v>69</v>
      </c>
      <c r="D139" s="27" t="s">
        <v>26</v>
      </c>
      <c r="E139" s="27">
        <v>1500</v>
      </c>
      <c r="F139" s="27">
        <v>750</v>
      </c>
      <c r="G139" s="27">
        <v>750</v>
      </c>
      <c r="H139" s="26"/>
      <c r="I139" s="98"/>
      <c r="J139" s="43"/>
      <c r="K139" s="112"/>
    </row>
    <row r="140" spans="1:11" ht="24" x14ac:dyDescent="0.25">
      <c r="A140" s="54" t="s">
        <v>360</v>
      </c>
      <c r="B140" s="55" t="s">
        <v>78</v>
      </c>
      <c r="C140" s="23"/>
      <c r="D140" s="22" t="s">
        <v>264</v>
      </c>
      <c r="E140" s="22">
        <v>900</v>
      </c>
      <c r="F140" s="22">
        <v>545</v>
      </c>
      <c r="G140" s="22">
        <v>720</v>
      </c>
      <c r="H140" s="21">
        <v>1</v>
      </c>
      <c r="I140" s="86"/>
      <c r="J140" s="20">
        <v>21</v>
      </c>
      <c r="K140" s="113">
        <f t="shared" ref="K140:K149" si="12">H140*I140</f>
        <v>0</v>
      </c>
    </row>
    <row r="141" spans="1:11" x14ac:dyDescent="0.25">
      <c r="A141" s="54" t="s">
        <v>360</v>
      </c>
      <c r="B141" s="55" t="s">
        <v>240</v>
      </c>
      <c r="C141" s="23"/>
      <c r="D141" s="22" t="s">
        <v>239</v>
      </c>
      <c r="E141" s="22">
        <v>1000</v>
      </c>
      <c r="F141" s="22">
        <v>750</v>
      </c>
      <c r="G141" s="22">
        <v>28</v>
      </c>
      <c r="H141" s="24">
        <v>1.5</v>
      </c>
      <c r="I141" s="86"/>
      <c r="J141" s="20">
        <v>21</v>
      </c>
      <c r="K141" s="113">
        <f t="shared" si="12"/>
        <v>0</v>
      </c>
    </row>
    <row r="142" spans="1:11" ht="36" x14ac:dyDescent="0.25">
      <c r="A142" s="54" t="s">
        <v>360</v>
      </c>
      <c r="B142" s="55" t="s">
        <v>326</v>
      </c>
      <c r="C142" s="23"/>
      <c r="D142" s="22" t="s">
        <v>332</v>
      </c>
      <c r="E142" s="22">
        <v>600</v>
      </c>
      <c r="F142" s="22">
        <v>570</v>
      </c>
      <c r="G142" s="22">
        <v>720</v>
      </c>
      <c r="H142" s="21">
        <v>1</v>
      </c>
      <c r="I142" s="86"/>
      <c r="J142" s="20">
        <v>21</v>
      </c>
      <c r="K142" s="113">
        <f t="shared" si="12"/>
        <v>0</v>
      </c>
    </row>
    <row r="143" spans="1:11" x14ac:dyDescent="0.25">
      <c r="A143" s="54" t="s">
        <v>360</v>
      </c>
      <c r="B143" s="55" t="s">
        <v>97</v>
      </c>
      <c r="C143" s="23"/>
      <c r="D143" s="22" t="s">
        <v>96</v>
      </c>
      <c r="E143" s="22">
        <v>18</v>
      </c>
      <c r="F143" s="22">
        <v>150</v>
      </c>
      <c r="G143" s="22">
        <v>620</v>
      </c>
      <c r="H143" s="21">
        <v>2</v>
      </c>
      <c r="I143" s="86"/>
      <c r="J143" s="20">
        <v>21</v>
      </c>
      <c r="K143" s="113">
        <f t="shared" si="12"/>
        <v>0</v>
      </c>
    </row>
    <row r="144" spans="1:11" x14ac:dyDescent="0.25">
      <c r="A144" s="54" t="s">
        <v>360</v>
      </c>
      <c r="B144" s="55" t="s">
        <v>18</v>
      </c>
      <c r="C144" s="23"/>
      <c r="D144" s="22" t="s">
        <v>17</v>
      </c>
      <c r="E144" s="22">
        <v>295</v>
      </c>
      <c r="F144" s="22">
        <v>120</v>
      </c>
      <c r="G144" s="22">
        <v>150</v>
      </c>
      <c r="H144" s="21">
        <v>1</v>
      </c>
      <c r="I144" s="86"/>
      <c r="J144" s="20">
        <v>21</v>
      </c>
      <c r="K144" s="113">
        <f t="shared" si="12"/>
        <v>0</v>
      </c>
    </row>
    <row r="145" spans="1:11" x14ac:dyDescent="0.25">
      <c r="A145" s="54" t="s">
        <v>360</v>
      </c>
      <c r="B145" s="55" t="s">
        <v>16</v>
      </c>
      <c r="C145" s="23"/>
      <c r="D145" s="22" t="s">
        <v>15</v>
      </c>
      <c r="E145" s="22">
        <v>0</v>
      </c>
      <c r="F145" s="22">
        <v>0</v>
      </c>
      <c r="G145" s="22">
        <v>0</v>
      </c>
      <c r="H145" s="21">
        <v>1</v>
      </c>
      <c r="I145" s="86"/>
      <c r="J145" s="20">
        <v>21</v>
      </c>
      <c r="K145" s="113">
        <f t="shared" si="12"/>
        <v>0</v>
      </c>
    </row>
    <row r="146" spans="1:11" ht="24" x14ac:dyDescent="0.25">
      <c r="A146" s="54" t="s">
        <v>360</v>
      </c>
      <c r="B146" s="55" t="s">
        <v>107</v>
      </c>
      <c r="C146" s="23"/>
      <c r="D146" s="22" t="s">
        <v>138</v>
      </c>
      <c r="E146" s="22">
        <v>0</v>
      </c>
      <c r="F146" s="22">
        <v>0</v>
      </c>
      <c r="G146" s="22">
        <v>0</v>
      </c>
      <c r="H146" s="21">
        <v>1</v>
      </c>
      <c r="I146" s="86"/>
      <c r="J146" s="20">
        <v>21</v>
      </c>
      <c r="K146" s="113">
        <f t="shared" si="12"/>
        <v>0</v>
      </c>
    </row>
    <row r="147" spans="1:11" ht="24" x14ac:dyDescent="0.25">
      <c r="A147" s="54" t="s">
        <v>360</v>
      </c>
      <c r="B147" s="55" t="s">
        <v>107</v>
      </c>
      <c r="C147" s="23"/>
      <c r="D147" s="22" t="s">
        <v>324</v>
      </c>
      <c r="E147" s="22">
        <v>0</v>
      </c>
      <c r="F147" s="22">
        <v>0</v>
      </c>
      <c r="G147" s="22">
        <v>0</v>
      </c>
      <c r="H147" s="21">
        <v>1</v>
      </c>
      <c r="I147" s="86"/>
      <c r="J147" s="20">
        <v>21</v>
      </c>
      <c r="K147" s="113">
        <f t="shared" si="12"/>
        <v>0</v>
      </c>
    </row>
    <row r="148" spans="1:11" ht="48" x14ac:dyDescent="0.25">
      <c r="A148" s="54" t="s">
        <v>360</v>
      </c>
      <c r="B148" s="55">
        <v>16</v>
      </c>
      <c r="C148" s="23"/>
      <c r="D148" s="22" t="s">
        <v>60</v>
      </c>
      <c r="E148" s="22">
        <v>0</v>
      </c>
      <c r="F148" s="22">
        <v>0</v>
      </c>
      <c r="G148" s="22">
        <v>0</v>
      </c>
      <c r="H148" s="21">
        <v>1</v>
      </c>
      <c r="I148" s="86"/>
      <c r="J148" s="20">
        <v>21</v>
      </c>
      <c r="K148" s="113">
        <f t="shared" si="12"/>
        <v>0</v>
      </c>
    </row>
    <row r="149" spans="1:11" ht="48" x14ac:dyDescent="0.25">
      <c r="A149" s="54" t="s">
        <v>360</v>
      </c>
      <c r="B149" s="55" t="s">
        <v>30</v>
      </c>
      <c r="C149" s="23"/>
      <c r="D149" s="22" t="s">
        <v>29</v>
      </c>
      <c r="E149" s="22">
        <v>1000</v>
      </c>
      <c r="F149" s="22">
        <v>75</v>
      </c>
      <c r="G149" s="22">
        <v>0</v>
      </c>
      <c r="H149" s="21">
        <v>2</v>
      </c>
      <c r="I149" s="86"/>
      <c r="J149" s="20">
        <v>21</v>
      </c>
      <c r="K149" s="113">
        <f t="shared" si="12"/>
        <v>0</v>
      </c>
    </row>
    <row r="150" spans="1:11" x14ac:dyDescent="0.25">
      <c r="A150" s="67"/>
      <c r="B150" s="55"/>
      <c r="C150" s="23"/>
      <c r="D150" s="22"/>
      <c r="E150" s="22"/>
      <c r="F150" s="22"/>
      <c r="G150" s="22"/>
      <c r="H150" s="21"/>
      <c r="I150" s="97"/>
      <c r="J150" s="42"/>
      <c r="K150" s="111"/>
    </row>
    <row r="151" spans="1:11" x14ac:dyDescent="0.25">
      <c r="A151" s="54"/>
      <c r="B151" s="55"/>
      <c r="C151" s="23"/>
      <c r="D151" s="22"/>
      <c r="E151" s="22"/>
      <c r="F151" s="22"/>
      <c r="G151" s="22"/>
      <c r="H151" s="21"/>
      <c r="I151" s="97"/>
      <c r="J151" s="42"/>
      <c r="K151" s="111"/>
    </row>
    <row r="152" spans="1:11" x14ac:dyDescent="0.25">
      <c r="A152" s="70"/>
      <c r="B152" s="73"/>
      <c r="C152" s="31"/>
      <c r="D152" s="30" t="s">
        <v>331</v>
      </c>
      <c r="E152" s="30"/>
      <c r="F152" s="30"/>
      <c r="G152" s="30"/>
      <c r="H152" s="29"/>
      <c r="I152" s="99"/>
      <c r="J152" s="45"/>
      <c r="K152" s="119"/>
    </row>
    <row r="153" spans="1:11" x14ac:dyDescent="0.25">
      <c r="A153" s="54"/>
      <c r="B153" s="55"/>
      <c r="C153" s="28" t="s">
        <v>27</v>
      </c>
      <c r="D153" s="27" t="s">
        <v>113</v>
      </c>
      <c r="E153" s="27">
        <v>600</v>
      </c>
      <c r="F153" s="27">
        <v>600</v>
      </c>
      <c r="G153" s="27">
        <v>900</v>
      </c>
      <c r="H153" s="26"/>
      <c r="I153" s="98"/>
      <c r="J153" s="43"/>
      <c r="K153" s="112"/>
    </row>
    <row r="154" spans="1:11" ht="48" x14ac:dyDescent="0.25">
      <c r="A154" s="54" t="s">
        <v>359</v>
      </c>
      <c r="B154" s="55" t="s">
        <v>95</v>
      </c>
      <c r="C154" s="23"/>
      <c r="D154" s="22" t="s">
        <v>295</v>
      </c>
      <c r="E154" s="22">
        <v>600</v>
      </c>
      <c r="F154" s="22">
        <v>570</v>
      </c>
      <c r="G154" s="22">
        <v>870</v>
      </c>
      <c r="H154" s="21">
        <v>1</v>
      </c>
      <c r="I154" s="86"/>
      <c r="J154" s="20">
        <v>21</v>
      </c>
      <c r="K154" s="113">
        <f t="shared" ref="K154:K158" si="13">H154*I154</f>
        <v>0</v>
      </c>
    </row>
    <row r="155" spans="1:11" ht="24" x14ac:dyDescent="0.25">
      <c r="A155" s="54" t="s">
        <v>359</v>
      </c>
      <c r="B155" s="55" t="s">
        <v>200</v>
      </c>
      <c r="C155" s="23"/>
      <c r="D155" s="22" t="s">
        <v>199</v>
      </c>
      <c r="E155" s="22">
        <v>1000</v>
      </c>
      <c r="F155" s="22">
        <v>600</v>
      </c>
      <c r="G155" s="22">
        <v>30</v>
      </c>
      <c r="H155" s="32">
        <v>0.6</v>
      </c>
      <c r="I155" s="86"/>
      <c r="J155" s="20">
        <v>21</v>
      </c>
      <c r="K155" s="113">
        <f t="shared" si="13"/>
        <v>0</v>
      </c>
    </row>
    <row r="156" spans="1:11" x14ac:dyDescent="0.25">
      <c r="A156" s="54" t="s">
        <v>359</v>
      </c>
      <c r="B156" s="55" t="s">
        <v>328</v>
      </c>
      <c r="C156" s="23"/>
      <c r="D156" s="22" t="s">
        <v>327</v>
      </c>
      <c r="E156" s="22">
        <v>445</v>
      </c>
      <c r="F156" s="22">
        <v>295</v>
      </c>
      <c r="G156" s="22">
        <v>265</v>
      </c>
      <c r="H156" s="21">
        <v>1</v>
      </c>
      <c r="I156" s="86"/>
      <c r="J156" s="20">
        <v>21</v>
      </c>
      <c r="K156" s="113">
        <f t="shared" si="13"/>
        <v>0</v>
      </c>
    </row>
    <row r="157" spans="1:11" ht="24" x14ac:dyDescent="0.25">
      <c r="A157" s="54" t="s">
        <v>359</v>
      </c>
      <c r="B157" s="55" t="s">
        <v>16</v>
      </c>
      <c r="C157" s="23"/>
      <c r="D157" s="22" t="s">
        <v>175</v>
      </c>
      <c r="E157" s="22">
        <v>0</v>
      </c>
      <c r="F157" s="22">
        <v>0</v>
      </c>
      <c r="G157" s="22">
        <v>0</v>
      </c>
      <c r="H157" s="21">
        <v>1</v>
      </c>
      <c r="I157" s="86"/>
      <c r="J157" s="20">
        <v>21</v>
      </c>
      <c r="K157" s="113">
        <f t="shared" si="13"/>
        <v>0</v>
      </c>
    </row>
    <row r="158" spans="1:11" ht="24" x14ac:dyDescent="0.25">
      <c r="A158" s="54" t="s">
        <v>359</v>
      </c>
      <c r="B158" s="55" t="s">
        <v>88</v>
      </c>
      <c r="C158" s="23"/>
      <c r="D158" s="22" t="s">
        <v>87</v>
      </c>
      <c r="E158" s="22">
        <v>0</v>
      </c>
      <c r="F158" s="22">
        <v>0</v>
      </c>
      <c r="G158" s="22">
        <v>0</v>
      </c>
      <c r="H158" s="21">
        <v>1</v>
      </c>
      <c r="I158" s="86"/>
      <c r="J158" s="20">
        <v>21</v>
      </c>
      <c r="K158" s="113">
        <f t="shared" si="13"/>
        <v>0</v>
      </c>
    </row>
    <row r="159" spans="1:11" x14ac:dyDescent="0.25">
      <c r="A159" s="70"/>
      <c r="B159" s="55"/>
      <c r="C159" s="23"/>
      <c r="D159" s="22"/>
      <c r="E159" s="22"/>
      <c r="F159" s="22"/>
      <c r="G159" s="22"/>
      <c r="H159" s="21"/>
      <c r="I159" s="97"/>
      <c r="J159" s="42"/>
      <c r="K159" s="111"/>
    </row>
    <row r="160" spans="1:11" x14ac:dyDescent="0.25">
      <c r="A160" s="70"/>
      <c r="B160" s="55"/>
      <c r="C160" s="23"/>
      <c r="D160" s="22"/>
      <c r="E160" s="22"/>
      <c r="F160" s="22"/>
      <c r="G160" s="22"/>
      <c r="H160" s="21"/>
      <c r="I160" s="97"/>
      <c r="J160" s="42"/>
      <c r="K160" s="122"/>
    </row>
    <row r="161" spans="1:11" x14ac:dyDescent="0.25">
      <c r="A161" s="70"/>
      <c r="B161" s="73"/>
      <c r="C161" s="31"/>
      <c r="D161" s="30" t="s">
        <v>358</v>
      </c>
      <c r="E161" s="30"/>
      <c r="F161" s="30"/>
      <c r="G161" s="30"/>
      <c r="H161" s="29"/>
      <c r="I161" s="99"/>
      <c r="J161" s="45"/>
      <c r="K161" s="121"/>
    </row>
    <row r="162" spans="1:11" x14ac:dyDescent="0.25">
      <c r="A162" s="54"/>
      <c r="B162" s="55"/>
      <c r="C162" s="23"/>
      <c r="D162" s="22"/>
      <c r="E162" s="22"/>
      <c r="F162" s="22"/>
      <c r="G162" s="22"/>
      <c r="H162" s="21"/>
      <c r="I162" s="97"/>
      <c r="J162" s="42"/>
      <c r="K162" s="111"/>
    </row>
    <row r="163" spans="1:11" x14ac:dyDescent="0.25">
      <c r="A163" s="54"/>
      <c r="B163" s="55"/>
      <c r="C163" s="28" t="s">
        <v>70</v>
      </c>
      <c r="D163" s="27" t="s">
        <v>330</v>
      </c>
      <c r="E163" s="22"/>
      <c r="F163" s="22"/>
      <c r="G163" s="22"/>
      <c r="H163" s="21"/>
      <c r="I163" s="97"/>
      <c r="J163" s="42"/>
      <c r="K163" s="111"/>
    </row>
    <row r="164" spans="1:11" ht="24" x14ac:dyDescent="0.25">
      <c r="A164" s="54" t="s">
        <v>357</v>
      </c>
      <c r="B164" s="55" t="s">
        <v>88</v>
      </c>
      <c r="C164" s="23"/>
      <c r="D164" s="22" t="s">
        <v>329</v>
      </c>
      <c r="E164" s="22">
        <v>0</v>
      </c>
      <c r="F164" s="22">
        <v>0</v>
      </c>
      <c r="G164" s="22">
        <v>0</v>
      </c>
      <c r="H164" s="21">
        <v>1</v>
      </c>
      <c r="I164" s="86"/>
      <c r="J164" s="20">
        <v>21</v>
      </c>
      <c r="K164" s="113">
        <f>H164*I164</f>
        <v>0</v>
      </c>
    </row>
    <row r="165" spans="1:11" x14ac:dyDescent="0.25">
      <c r="A165" s="54"/>
      <c r="B165" s="55"/>
      <c r="C165" s="23"/>
      <c r="D165" s="22"/>
      <c r="E165" s="22"/>
      <c r="F165" s="22"/>
      <c r="G165" s="22"/>
      <c r="H165" s="21"/>
      <c r="I165" s="97"/>
      <c r="J165" s="42"/>
      <c r="K165" s="111"/>
    </row>
    <row r="166" spans="1:11" x14ac:dyDescent="0.25">
      <c r="A166" s="54"/>
      <c r="B166" s="55"/>
      <c r="C166" s="28" t="s">
        <v>59</v>
      </c>
      <c r="D166" s="27" t="s">
        <v>58</v>
      </c>
      <c r="E166" s="27"/>
      <c r="F166" s="27"/>
      <c r="G166" s="27"/>
      <c r="H166" s="26"/>
      <c r="I166" s="98"/>
      <c r="J166" s="43"/>
      <c r="K166" s="112"/>
    </row>
    <row r="167" spans="1:11" ht="60" x14ac:dyDescent="0.25">
      <c r="A167" s="54" t="s">
        <v>357</v>
      </c>
      <c r="B167" s="55" t="s">
        <v>55</v>
      </c>
      <c r="C167" s="23"/>
      <c r="D167" s="22" t="s">
        <v>57</v>
      </c>
      <c r="E167" s="22">
        <v>1500</v>
      </c>
      <c r="F167" s="22">
        <v>930</v>
      </c>
      <c r="G167" s="22">
        <v>2500</v>
      </c>
      <c r="H167" s="21">
        <v>1</v>
      </c>
      <c r="I167" s="86"/>
      <c r="J167" s="20">
        <v>21</v>
      </c>
      <c r="K167" s="113">
        <f t="shared" ref="K167:K173" si="14">H167*I167</f>
        <v>0</v>
      </c>
    </row>
    <row r="168" spans="1:11" ht="60" x14ac:dyDescent="0.25">
      <c r="A168" s="54" t="s">
        <v>357</v>
      </c>
      <c r="B168" s="55" t="s">
        <v>55</v>
      </c>
      <c r="C168" s="23"/>
      <c r="D168" s="22" t="s">
        <v>56</v>
      </c>
      <c r="E168" s="22">
        <v>0</v>
      </c>
      <c r="F168" s="22">
        <v>0</v>
      </c>
      <c r="G168" s="22">
        <v>0</v>
      </c>
      <c r="H168" s="21">
        <v>1</v>
      </c>
      <c r="I168" s="86"/>
      <c r="J168" s="20">
        <v>21</v>
      </c>
      <c r="K168" s="113">
        <f t="shared" si="14"/>
        <v>0</v>
      </c>
    </row>
    <row r="169" spans="1:11" ht="36" x14ac:dyDescent="0.25">
      <c r="A169" s="54" t="s">
        <v>357</v>
      </c>
      <c r="B169" s="55" t="s">
        <v>53</v>
      </c>
      <c r="C169" s="23"/>
      <c r="D169" s="22" t="s">
        <v>52</v>
      </c>
      <c r="E169" s="22">
        <v>1500</v>
      </c>
      <c r="F169" s="22">
        <v>0</v>
      </c>
      <c r="G169" s="22">
        <v>0</v>
      </c>
      <c r="H169" s="21">
        <v>1</v>
      </c>
      <c r="I169" s="86"/>
      <c r="J169" s="20">
        <v>21</v>
      </c>
      <c r="K169" s="113">
        <f t="shared" si="14"/>
        <v>0</v>
      </c>
    </row>
    <row r="170" spans="1:11" x14ac:dyDescent="0.25">
      <c r="A170" s="54" t="s">
        <v>357</v>
      </c>
      <c r="B170" s="55" t="s">
        <v>49</v>
      </c>
      <c r="C170" s="23"/>
      <c r="D170" s="22" t="s">
        <v>51</v>
      </c>
      <c r="E170" s="22">
        <v>0</v>
      </c>
      <c r="F170" s="22">
        <v>0</v>
      </c>
      <c r="G170" s="22">
        <v>0</v>
      </c>
      <c r="H170" s="21">
        <v>1</v>
      </c>
      <c r="I170" s="86"/>
      <c r="J170" s="20">
        <v>21</v>
      </c>
      <c r="K170" s="113">
        <f t="shared" si="14"/>
        <v>0</v>
      </c>
    </row>
    <row r="171" spans="1:11" ht="36" x14ac:dyDescent="0.25">
      <c r="A171" s="54" t="s">
        <v>357</v>
      </c>
      <c r="B171" s="55" t="s">
        <v>294</v>
      </c>
      <c r="C171" s="23"/>
      <c r="D171" s="22" t="s">
        <v>293</v>
      </c>
      <c r="E171" s="22">
        <v>1102</v>
      </c>
      <c r="F171" s="22">
        <v>503</v>
      </c>
      <c r="G171" s="22">
        <v>601</v>
      </c>
      <c r="H171" s="21">
        <v>1</v>
      </c>
      <c r="I171" s="86"/>
      <c r="J171" s="20">
        <v>21</v>
      </c>
      <c r="K171" s="113">
        <f t="shared" si="14"/>
        <v>0</v>
      </c>
    </row>
    <row r="172" spans="1:11" x14ac:dyDescent="0.25">
      <c r="A172" s="54" t="s">
        <v>357</v>
      </c>
      <c r="B172" s="55" t="s">
        <v>101</v>
      </c>
      <c r="C172" s="23"/>
      <c r="D172" s="22" t="s">
        <v>117</v>
      </c>
      <c r="E172" s="22">
        <v>0</v>
      </c>
      <c r="F172" s="22">
        <v>0</v>
      </c>
      <c r="G172" s="22">
        <v>0</v>
      </c>
      <c r="H172" s="21">
        <v>1</v>
      </c>
      <c r="I172" s="86"/>
      <c r="J172" s="20">
        <v>21</v>
      </c>
      <c r="K172" s="113">
        <f t="shared" si="14"/>
        <v>0</v>
      </c>
    </row>
    <row r="173" spans="1:11" ht="36" x14ac:dyDescent="0.25">
      <c r="A173" s="54" t="s">
        <v>357</v>
      </c>
      <c r="B173" s="55" t="s">
        <v>47</v>
      </c>
      <c r="C173" s="23"/>
      <c r="D173" s="22" t="s">
        <v>46</v>
      </c>
      <c r="E173" s="22">
        <v>1000</v>
      </c>
      <c r="F173" s="22">
        <v>250</v>
      </c>
      <c r="G173" s="22">
        <v>0</v>
      </c>
      <c r="H173" s="21">
        <v>1</v>
      </c>
      <c r="I173" s="86"/>
      <c r="J173" s="20">
        <v>21</v>
      </c>
      <c r="K173" s="113">
        <f t="shared" si="14"/>
        <v>0</v>
      </c>
    </row>
    <row r="174" spans="1:11" ht="48" x14ac:dyDescent="0.25">
      <c r="A174" s="54" t="s">
        <v>357</v>
      </c>
      <c r="B174" s="55" t="s">
        <v>30</v>
      </c>
      <c r="C174" s="23"/>
      <c r="D174" s="22" t="s">
        <v>29</v>
      </c>
      <c r="E174" s="22">
        <v>1000</v>
      </c>
      <c r="F174" s="22">
        <v>75</v>
      </c>
      <c r="G174" s="22">
        <v>0</v>
      </c>
      <c r="H174" s="21">
        <v>4</v>
      </c>
      <c r="I174" s="86"/>
      <c r="J174" s="20">
        <v>21</v>
      </c>
      <c r="K174" s="113">
        <f>H174*I174</f>
        <v>0</v>
      </c>
    </row>
    <row r="175" spans="1:11" x14ac:dyDescent="0.25">
      <c r="A175" s="54"/>
      <c r="B175" s="55"/>
      <c r="C175" s="23"/>
      <c r="D175" s="22"/>
      <c r="E175" s="22"/>
      <c r="F175" s="22"/>
      <c r="G175" s="22"/>
      <c r="H175" s="21"/>
      <c r="I175" s="97"/>
      <c r="J175" s="42"/>
      <c r="K175" s="111"/>
    </row>
    <row r="176" spans="1:11" x14ac:dyDescent="0.25">
      <c r="A176" s="70"/>
      <c r="B176" s="73"/>
      <c r="C176" s="31"/>
      <c r="D176" s="30" t="s">
        <v>356</v>
      </c>
      <c r="E176" s="30"/>
      <c r="F176" s="30"/>
      <c r="G176" s="30"/>
      <c r="H176" s="29"/>
      <c r="I176" s="99"/>
      <c r="J176" s="45"/>
      <c r="K176" s="123"/>
    </row>
    <row r="177" spans="1:11" x14ac:dyDescent="0.25">
      <c r="A177" s="70"/>
      <c r="B177" s="55"/>
      <c r="C177" s="23"/>
      <c r="D177" s="22"/>
      <c r="E177" s="22"/>
      <c r="F177" s="22"/>
      <c r="G177" s="22"/>
      <c r="H177" s="21"/>
      <c r="I177" s="97"/>
      <c r="J177" s="42"/>
      <c r="K177" s="111"/>
    </row>
    <row r="178" spans="1:11" x14ac:dyDescent="0.25">
      <c r="A178" s="70"/>
      <c r="B178" s="55"/>
      <c r="C178" s="28" t="s">
        <v>70</v>
      </c>
      <c r="D178" s="27" t="s">
        <v>113</v>
      </c>
      <c r="E178" s="27">
        <v>600</v>
      </c>
      <c r="F178" s="27">
        <v>600</v>
      </c>
      <c r="G178" s="27">
        <v>900</v>
      </c>
      <c r="H178" s="26"/>
      <c r="I178" s="98"/>
      <c r="J178" s="43"/>
      <c r="K178" s="112"/>
    </row>
    <row r="179" spans="1:11" ht="48" x14ac:dyDescent="0.25">
      <c r="A179" s="70" t="s">
        <v>355</v>
      </c>
      <c r="B179" s="55" t="s">
        <v>95</v>
      </c>
      <c r="C179" s="23"/>
      <c r="D179" s="22" t="s">
        <v>295</v>
      </c>
      <c r="E179" s="22">
        <v>600</v>
      </c>
      <c r="F179" s="22">
        <v>570</v>
      </c>
      <c r="G179" s="22">
        <v>870</v>
      </c>
      <c r="H179" s="21">
        <v>1</v>
      </c>
      <c r="I179" s="86"/>
      <c r="J179" s="20">
        <v>21</v>
      </c>
      <c r="K179" s="113">
        <f t="shared" ref="K179:K183" si="15">H179*I179</f>
        <v>0</v>
      </c>
    </row>
    <row r="180" spans="1:11" ht="24" x14ac:dyDescent="0.25">
      <c r="A180" s="70" t="s">
        <v>355</v>
      </c>
      <c r="B180" s="55" t="s">
        <v>200</v>
      </c>
      <c r="C180" s="23"/>
      <c r="D180" s="22" t="s">
        <v>199</v>
      </c>
      <c r="E180" s="22">
        <v>1000</v>
      </c>
      <c r="F180" s="22">
        <v>600</v>
      </c>
      <c r="G180" s="22">
        <v>30</v>
      </c>
      <c r="H180" s="32">
        <v>0.6</v>
      </c>
      <c r="I180" s="86"/>
      <c r="J180" s="20">
        <v>21</v>
      </c>
      <c r="K180" s="113">
        <f t="shared" si="15"/>
        <v>0</v>
      </c>
    </row>
    <row r="181" spans="1:11" x14ac:dyDescent="0.25">
      <c r="A181" s="70" t="s">
        <v>355</v>
      </c>
      <c r="B181" s="55" t="s">
        <v>328</v>
      </c>
      <c r="C181" s="23"/>
      <c r="D181" s="22" t="s">
        <v>327</v>
      </c>
      <c r="E181" s="22">
        <v>445</v>
      </c>
      <c r="F181" s="22">
        <v>295</v>
      </c>
      <c r="G181" s="22">
        <v>265</v>
      </c>
      <c r="H181" s="21">
        <v>1</v>
      </c>
      <c r="I181" s="86"/>
      <c r="J181" s="20">
        <v>21</v>
      </c>
      <c r="K181" s="113">
        <f t="shared" si="15"/>
        <v>0</v>
      </c>
    </row>
    <row r="182" spans="1:11" ht="24" x14ac:dyDescent="0.25">
      <c r="A182" s="70" t="s">
        <v>355</v>
      </c>
      <c r="B182" s="55" t="s">
        <v>16</v>
      </c>
      <c r="C182" s="23"/>
      <c r="D182" s="22" t="s">
        <v>175</v>
      </c>
      <c r="E182" s="22">
        <v>0</v>
      </c>
      <c r="F182" s="22">
        <v>0</v>
      </c>
      <c r="G182" s="22">
        <v>0</v>
      </c>
      <c r="H182" s="21">
        <v>1</v>
      </c>
      <c r="I182" s="86"/>
      <c r="J182" s="20">
        <v>21</v>
      </c>
      <c r="K182" s="113">
        <f t="shared" si="15"/>
        <v>0</v>
      </c>
    </row>
    <row r="183" spans="1:11" ht="24" x14ac:dyDescent="0.25">
      <c r="A183" s="70" t="s">
        <v>355</v>
      </c>
      <c r="B183" s="55" t="s">
        <v>88</v>
      </c>
      <c r="C183" s="23"/>
      <c r="D183" s="22" t="s">
        <v>87</v>
      </c>
      <c r="E183" s="22">
        <v>0</v>
      </c>
      <c r="F183" s="22">
        <v>0</v>
      </c>
      <c r="G183" s="22">
        <v>0</v>
      </c>
      <c r="H183" s="21">
        <v>1</v>
      </c>
      <c r="I183" s="86"/>
      <c r="J183" s="20">
        <v>21</v>
      </c>
      <c r="K183" s="113">
        <f t="shared" si="15"/>
        <v>0</v>
      </c>
    </row>
    <row r="184" spans="1:11" x14ac:dyDescent="0.25">
      <c r="A184" s="70"/>
      <c r="B184" s="55"/>
      <c r="C184" s="23"/>
      <c r="D184" s="22"/>
      <c r="E184" s="22"/>
      <c r="F184" s="22"/>
      <c r="G184" s="22"/>
      <c r="H184" s="21"/>
      <c r="I184" s="97"/>
      <c r="J184" s="42"/>
      <c r="K184" s="111"/>
    </row>
    <row r="185" spans="1:11" x14ac:dyDescent="0.25">
      <c r="A185" s="70"/>
      <c r="B185" s="55"/>
      <c r="C185" s="23"/>
      <c r="D185" s="22"/>
      <c r="E185" s="22"/>
      <c r="F185" s="22"/>
      <c r="G185" s="22"/>
      <c r="H185" s="21"/>
      <c r="I185" s="97"/>
      <c r="J185" s="42"/>
      <c r="K185" s="111"/>
    </row>
    <row r="186" spans="1:11" x14ac:dyDescent="0.25">
      <c r="A186" s="70"/>
      <c r="B186" s="55"/>
      <c r="C186" s="28" t="s">
        <v>62</v>
      </c>
      <c r="D186" s="27" t="s">
        <v>26</v>
      </c>
      <c r="E186" s="27">
        <v>1800</v>
      </c>
      <c r="F186" s="27">
        <v>750</v>
      </c>
      <c r="G186" s="27">
        <v>750</v>
      </c>
      <c r="H186" s="26"/>
      <c r="I186" s="98"/>
      <c r="J186" s="43"/>
      <c r="K186" s="112"/>
    </row>
    <row r="187" spans="1:11" ht="24" x14ac:dyDescent="0.25">
      <c r="A187" s="70" t="s">
        <v>355</v>
      </c>
      <c r="B187" s="55" t="s">
        <v>78</v>
      </c>
      <c r="C187" s="23"/>
      <c r="D187" s="22" t="s">
        <v>264</v>
      </c>
      <c r="E187" s="22">
        <v>1200</v>
      </c>
      <c r="F187" s="22">
        <v>545</v>
      </c>
      <c r="G187" s="22">
        <v>720</v>
      </c>
      <c r="H187" s="21">
        <v>3</v>
      </c>
      <c r="I187" s="86"/>
      <c r="J187" s="20">
        <v>21</v>
      </c>
      <c r="K187" s="113">
        <f t="shared" ref="K187:K197" si="16">H187*I187</f>
        <v>0</v>
      </c>
    </row>
    <row r="188" spans="1:11" x14ac:dyDescent="0.25">
      <c r="A188" s="70" t="s">
        <v>355</v>
      </c>
      <c r="B188" s="55" t="s">
        <v>240</v>
      </c>
      <c r="C188" s="23"/>
      <c r="D188" s="22" t="s">
        <v>239</v>
      </c>
      <c r="E188" s="22">
        <v>1000</v>
      </c>
      <c r="F188" s="22">
        <v>750</v>
      </c>
      <c r="G188" s="22">
        <v>28</v>
      </c>
      <c r="H188" s="24">
        <v>5.4</v>
      </c>
      <c r="I188" s="86"/>
      <c r="J188" s="20">
        <v>21</v>
      </c>
      <c r="K188" s="113">
        <f t="shared" si="16"/>
        <v>0</v>
      </c>
    </row>
    <row r="189" spans="1:11" ht="36" x14ac:dyDescent="0.25">
      <c r="A189" s="70" t="s">
        <v>355</v>
      </c>
      <c r="B189" s="55" t="s">
        <v>326</v>
      </c>
      <c r="C189" s="23"/>
      <c r="D189" s="22" t="s">
        <v>325</v>
      </c>
      <c r="E189" s="22">
        <v>600</v>
      </c>
      <c r="F189" s="22">
        <v>570</v>
      </c>
      <c r="G189" s="22">
        <v>720</v>
      </c>
      <c r="H189" s="21">
        <v>1</v>
      </c>
      <c r="I189" s="86"/>
      <c r="J189" s="20">
        <v>21</v>
      </c>
      <c r="K189" s="113">
        <f t="shared" si="16"/>
        <v>0</v>
      </c>
    </row>
    <row r="190" spans="1:11" ht="36" x14ac:dyDescent="0.25">
      <c r="A190" s="70" t="s">
        <v>355</v>
      </c>
      <c r="B190" s="55" t="s">
        <v>326</v>
      </c>
      <c r="C190" s="23"/>
      <c r="D190" s="22" t="s">
        <v>325</v>
      </c>
      <c r="E190" s="22">
        <v>600</v>
      </c>
      <c r="F190" s="22">
        <v>570</v>
      </c>
      <c r="G190" s="22">
        <v>720</v>
      </c>
      <c r="H190" s="21">
        <v>2</v>
      </c>
      <c r="I190" s="86"/>
      <c r="J190" s="20">
        <v>21</v>
      </c>
      <c r="K190" s="113">
        <f t="shared" si="16"/>
        <v>0</v>
      </c>
    </row>
    <row r="191" spans="1:11" x14ac:dyDescent="0.25">
      <c r="A191" s="70" t="s">
        <v>355</v>
      </c>
      <c r="B191" s="55" t="s">
        <v>97</v>
      </c>
      <c r="C191" s="23"/>
      <c r="D191" s="22" t="s">
        <v>96</v>
      </c>
      <c r="E191" s="22">
        <v>18</v>
      </c>
      <c r="F191" s="22">
        <v>150</v>
      </c>
      <c r="G191" s="22">
        <v>620</v>
      </c>
      <c r="H191" s="21">
        <v>7</v>
      </c>
      <c r="I191" s="86"/>
      <c r="J191" s="20">
        <v>21</v>
      </c>
      <c r="K191" s="113">
        <f t="shared" si="16"/>
        <v>0</v>
      </c>
    </row>
    <row r="192" spans="1:11" x14ac:dyDescent="0.25">
      <c r="A192" s="70" t="s">
        <v>355</v>
      </c>
      <c r="B192" s="55" t="s">
        <v>18</v>
      </c>
      <c r="C192" s="23"/>
      <c r="D192" s="22" t="s">
        <v>17</v>
      </c>
      <c r="E192" s="22">
        <v>295</v>
      </c>
      <c r="F192" s="22">
        <v>120</v>
      </c>
      <c r="G192" s="22">
        <v>150</v>
      </c>
      <c r="H192" s="21">
        <v>3</v>
      </c>
      <c r="I192" s="86"/>
      <c r="J192" s="20">
        <v>21</v>
      </c>
      <c r="K192" s="113">
        <f t="shared" si="16"/>
        <v>0</v>
      </c>
    </row>
    <row r="193" spans="1:12" x14ac:dyDescent="0.25">
      <c r="A193" s="70" t="s">
        <v>355</v>
      </c>
      <c r="B193" s="55" t="s">
        <v>16</v>
      </c>
      <c r="C193" s="23"/>
      <c r="D193" s="22" t="s">
        <v>15</v>
      </c>
      <c r="E193" s="22">
        <v>0</v>
      </c>
      <c r="F193" s="22">
        <v>0</v>
      </c>
      <c r="G193" s="22">
        <v>0</v>
      </c>
      <c r="H193" s="21">
        <v>3</v>
      </c>
      <c r="I193" s="86"/>
      <c r="J193" s="20">
        <v>21</v>
      </c>
      <c r="K193" s="113">
        <f t="shared" si="16"/>
        <v>0</v>
      </c>
    </row>
    <row r="194" spans="1:12" ht="24" x14ac:dyDescent="0.25">
      <c r="A194" s="70" t="s">
        <v>355</v>
      </c>
      <c r="B194" s="55" t="s">
        <v>107</v>
      </c>
      <c r="C194" s="23"/>
      <c r="D194" s="22" t="s">
        <v>138</v>
      </c>
      <c r="E194" s="22">
        <v>0</v>
      </c>
      <c r="F194" s="22">
        <v>0</v>
      </c>
      <c r="G194" s="22">
        <v>0</v>
      </c>
      <c r="H194" s="21">
        <v>3</v>
      </c>
      <c r="I194" s="86"/>
      <c r="J194" s="20">
        <v>21</v>
      </c>
      <c r="K194" s="113">
        <f t="shared" si="16"/>
        <v>0</v>
      </c>
    </row>
    <row r="195" spans="1:12" ht="24" x14ac:dyDescent="0.25">
      <c r="A195" s="70" t="s">
        <v>355</v>
      </c>
      <c r="B195" s="55" t="s">
        <v>107</v>
      </c>
      <c r="C195" s="23"/>
      <c r="D195" s="22" t="s">
        <v>324</v>
      </c>
      <c r="E195" s="22">
        <v>0</v>
      </c>
      <c r="F195" s="22">
        <v>0</v>
      </c>
      <c r="G195" s="22">
        <v>0</v>
      </c>
      <c r="H195" s="21">
        <v>3</v>
      </c>
      <c r="I195" s="86"/>
      <c r="J195" s="20">
        <v>21</v>
      </c>
      <c r="K195" s="113">
        <f t="shared" si="16"/>
        <v>0</v>
      </c>
    </row>
    <row r="196" spans="1:12" ht="48" x14ac:dyDescent="0.25">
      <c r="A196" s="70" t="s">
        <v>355</v>
      </c>
      <c r="B196" s="55">
        <v>16</v>
      </c>
      <c r="C196" s="23"/>
      <c r="D196" s="22" t="s">
        <v>60</v>
      </c>
      <c r="E196" s="22">
        <v>0</v>
      </c>
      <c r="F196" s="22">
        <v>0</v>
      </c>
      <c r="G196" s="22">
        <v>0</v>
      </c>
      <c r="H196" s="21">
        <v>3</v>
      </c>
      <c r="I196" s="86"/>
      <c r="J196" s="20">
        <v>21</v>
      </c>
      <c r="K196" s="113">
        <f t="shared" si="16"/>
        <v>0</v>
      </c>
    </row>
    <row r="197" spans="1:12" ht="48" x14ac:dyDescent="0.25">
      <c r="A197" s="70" t="s">
        <v>355</v>
      </c>
      <c r="B197" s="55" t="s">
        <v>30</v>
      </c>
      <c r="C197" s="23"/>
      <c r="D197" s="22" t="s">
        <v>29</v>
      </c>
      <c r="E197" s="22">
        <v>1000</v>
      </c>
      <c r="F197" s="22">
        <v>75</v>
      </c>
      <c r="G197" s="22">
        <v>0</v>
      </c>
      <c r="H197" s="21">
        <v>6</v>
      </c>
      <c r="I197" s="86"/>
      <c r="J197" s="20">
        <v>21</v>
      </c>
      <c r="K197" s="113">
        <f t="shared" si="16"/>
        <v>0</v>
      </c>
      <c r="L197" s="72"/>
    </row>
    <row r="198" spans="1:12" x14ac:dyDescent="0.25">
      <c r="A198" s="70"/>
      <c r="B198" s="55"/>
      <c r="C198" s="23"/>
      <c r="D198" s="22"/>
      <c r="E198" s="22"/>
      <c r="F198" s="22"/>
      <c r="G198" s="22"/>
      <c r="H198" s="21"/>
      <c r="I198" s="97"/>
      <c r="J198" s="42"/>
      <c r="K198" s="111"/>
    </row>
    <row r="199" spans="1:12" x14ac:dyDescent="0.25">
      <c r="A199" s="70"/>
      <c r="B199" s="55"/>
      <c r="C199" s="23"/>
      <c r="D199" s="22"/>
      <c r="E199" s="22"/>
      <c r="F199" s="22"/>
      <c r="G199" s="22"/>
      <c r="H199" s="21"/>
      <c r="I199" s="97"/>
      <c r="J199" s="42"/>
      <c r="K199" s="111"/>
    </row>
    <row r="200" spans="1:12" x14ac:dyDescent="0.25">
      <c r="A200" s="70"/>
      <c r="B200" s="55"/>
      <c r="C200" s="28" t="s">
        <v>59</v>
      </c>
      <c r="D200" s="27" t="s">
        <v>58</v>
      </c>
      <c r="E200" s="27"/>
      <c r="F200" s="27"/>
      <c r="G200" s="27"/>
      <c r="H200" s="26"/>
      <c r="I200" s="98"/>
      <c r="J200" s="43"/>
      <c r="K200" s="112"/>
    </row>
    <row r="201" spans="1:12" ht="60" x14ac:dyDescent="0.25">
      <c r="A201" s="70" t="s">
        <v>355</v>
      </c>
      <c r="B201" s="55" t="s">
        <v>55</v>
      </c>
      <c r="C201" s="23"/>
      <c r="D201" s="22" t="s">
        <v>57</v>
      </c>
      <c r="E201" s="22">
        <v>1500</v>
      </c>
      <c r="F201" s="22">
        <v>930</v>
      </c>
      <c r="G201" s="22">
        <v>2500</v>
      </c>
      <c r="H201" s="21">
        <v>1</v>
      </c>
      <c r="I201" s="86"/>
      <c r="J201" s="20">
        <v>21</v>
      </c>
      <c r="K201" s="113">
        <f t="shared" ref="K201:K207" si="17">H201*I201</f>
        <v>0</v>
      </c>
    </row>
    <row r="202" spans="1:12" ht="60" x14ac:dyDescent="0.25">
      <c r="A202" s="70" t="s">
        <v>355</v>
      </c>
      <c r="B202" s="55" t="s">
        <v>55</v>
      </c>
      <c r="C202" s="23"/>
      <c r="D202" s="22" t="s">
        <v>56</v>
      </c>
      <c r="E202" s="22">
        <v>0</v>
      </c>
      <c r="F202" s="22">
        <v>0</v>
      </c>
      <c r="G202" s="22">
        <v>0</v>
      </c>
      <c r="H202" s="21">
        <v>1</v>
      </c>
      <c r="I202" s="86"/>
      <c r="J202" s="20">
        <v>21</v>
      </c>
      <c r="K202" s="113">
        <f t="shared" si="17"/>
        <v>0</v>
      </c>
    </row>
    <row r="203" spans="1:12" ht="36" x14ac:dyDescent="0.25">
      <c r="A203" s="70" t="s">
        <v>355</v>
      </c>
      <c r="B203" s="55" t="s">
        <v>53</v>
      </c>
      <c r="C203" s="23"/>
      <c r="D203" s="22" t="s">
        <v>52</v>
      </c>
      <c r="E203" s="22">
        <v>1500</v>
      </c>
      <c r="F203" s="22">
        <v>0</v>
      </c>
      <c r="G203" s="22">
        <v>0</v>
      </c>
      <c r="H203" s="21">
        <v>1</v>
      </c>
      <c r="I203" s="86"/>
      <c r="J203" s="20">
        <v>21</v>
      </c>
      <c r="K203" s="113">
        <f t="shared" si="17"/>
        <v>0</v>
      </c>
    </row>
    <row r="204" spans="1:12" ht="24" x14ac:dyDescent="0.25">
      <c r="A204" s="70" t="s">
        <v>355</v>
      </c>
      <c r="B204" s="55" t="s">
        <v>119</v>
      </c>
      <c r="C204" s="23"/>
      <c r="D204" s="22" t="s">
        <v>118</v>
      </c>
      <c r="E204" s="22">
        <v>1102</v>
      </c>
      <c r="F204" s="22">
        <v>574</v>
      </c>
      <c r="G204" s="22">
        <v>600</v>
      </c>
      <c r="H204" s="21">
        <v>1</v>
      </c>
      <c r="I204" s="86"/>
      <c r="J204" s="20">
        <v>21</v>
      </c>
      <c r="K204" s="113">
        <f t="shared" si="17"/>
        <v>0</v>
      </c>
    </row>
    <row r="205" spans="1:12" x14ac:dyDescent="0.25">
      <c r="A205" s="70" t="s">
        <v>355</v>
      </c>
      <c r="B205" s="55" t="s">
        <v>101</v>
      </c>
      <c r="C205" s="23"/>
      <c r="D205" s="22" t="s">
        <v>117</v>
      </c>
      <c r="E205" s="22">
        <v>0</v>
      </c>
      <c r="F205" s="22">
        <v>0</v>
      </c>
      <c r="G205" s="22">
        <v>0</v>
      </c>
      <c r="H205" s="21">
        <v>1</v>
      </c>
      <c r="I205" s="86"/>
      <c r="J205" s="20">
        <v>21</v>
      </c>
      <c r="K205" s="113">
        <f t="shared" si="17"/>
        <v>0</v>
      </c>
    </row>
    <row r="206" spans="1:12" ht="36" x14ac:dyDescent="0.25">
      <c r="A206" s="70" t="s">
        <v>355</v>
      </c>
      <c r="B206" s="55" t="s">
        <v>47</v>
      </c>
      <c r="C206" s="23"/>
      <c r="D206" s="22" t="s">
        <v>46</v>
      </c>
      <c r="E206" s="22">
        <v>1000</v>
      </c>
      <c r="F206" s="22">
        <v>250</v>
      </c>
      <c r="G206" s="22">
        <v>0</v>
      </c>
      <c r="H206" s="21">
        <v>1</v>
      </c>
      <c r="I206" s="86"/>
      <c r="J206" s="20">
        <v>21</v>
      </c>
      <c r="K206" s="113">
        <f t="shared" si="17"/>
        <v>0</v>
      </c>
    </row>
    <row r="207" spans="1:12" ht="48" x14ac:dyDescent="0.25">
      <c r="A207" s="70" t="s">
        <v>355</v>
      </c>
      <c r="B207" s="55" t="s">
        <v>30</v>
      </c>
      <c r="C207" s="23"/>
      <c r="D207" s="22" t="s">
        <v>29</v>
      </c>
      <c r="E207" s="22">
        <v>1000</v>
      </c>
      <c r="F207" s="22">
        <v>75</v>
      </c>
      <c r="G207" s="22">
        <v>0</v>
      </c>
      <c r="H207" s="21">
        <v>4</v>
      </c>
      <c r="I207" s="86"/>
      <c r="J207" s="20">
        <v>21</v>
      </c>
      <c r="K207" s="113">
        <f t="shared" si="17"/>
        <v>0</v>
      </c>
    </row>
    <row r="208" spans="1:12" x14ac:dyDescent="0.25">
      <c r="A208" s="70"/>
      <c r="B208" s="55"/>
      <c r="C208" s="23"/>
      <c r="D208" s="22"/>
      <c r="E208" s="22"/>
      <c r="F208" s="22"/>
      <c r="G208" s="22"/>
      <c r="H208" s="21"/>
      <c r="I208" s="97"/>
      <c r="J208" s="42"/>
      <c r="K208" s="111"/>
    </row>
    <row r="209" spans="1:11" x14ac:dyDescent="0.25">
      <c r="A209" s="70"/>
      <c r="B209" s="55"/>
      <c r="C209" s="23"/>
      <c r="D209" s="22"/>
      <c r="E209" s="22"/>
      <c r="F209" s="22"/>
      <c r="G209" s="22"/>
      <c r="H209" s="21"/>
      <c r="I209" s="97"/>
      <c r="J209" s="42"/>
      <c r="K209" s="111"/>
    </row>
    <row r="210" spans="1:11" x14ac:dyDescent="0.25">
      <c r="A210" s="70"/>
      <c r="B210" s="55"/>
      <c r="C210" s="28" t="s">
        <v>115</v>
      </c>
      <c r="D210" s="27" t="s">
        <v>58</v>
      </c>
      <c r="E210" s="27"/>
      <c r="F210" s="27"/>
      <c r="G210" s="27"/>
      <c r="H210" s="26"/>
      <c r="I210" s="98"/>
      <c r="J210" s="43"/>
      <c r="K210" s="112"/>
    </row>
    <row r="211" spans="1:11" ht="60" x14ac:dyDescent="0.25">
      <c r="A211" s="70" t="s">
        <v>355</v>
      </c>
      <c r="B211" s="55" t="s">
        <v>55</v>
      </c>
      <c r="C211" s="23"/>
      <c r="D211" s="22" t="s">
        <v>57</v>
      </c>
      <c r="E211" s="22">
        <v>1500</v>
      </c>
      <c r="F211" s="22">
        <v>930</v>
      </c>
      <c r="G211" s="22">
        <v>2500</v>
      </c>
      <c r="H211" s="21">
        <v>1</v>
      </c>
      <c r="I211" s="86"/>
      <c r="J211" s="20">
        <v>21</v>
      </c>
      <c r="K211" s="113">
        <f t="shared" ref="K211:K218" si="18">H211*I211</f>
        <v>0</v>
      </c>
    </row>
    <row r="212" spans="1:11" ht="60" x14ac:dyDescent="0.25">
      <c r="A212" s="70" t="s">
        <v>355</v>
      </c>
      <c r="B212" s="55" t="s">
        <v>55</v>
      </c>
      <c r="C212" s="23"/>
      <c r="D212" s="22" t="s">
        <v>56</v>
      </c>
      <c r="E212" s="22">
        <v>0</v>
      </c>
      <c r="F212" s="22">
        <v>0</v>
      </c>
      <c r="G212" s="22">
        <v>0</v>
      </c>
      <c r="H212" s="21">
        <v>1</v>
      </c>
      <c r="I212" s="86"/>
      <c r="J212" s="20">
        <v>21</v>
      </c>
      <c r="K212" s="113">
        <f t="shared" si="18"/>
        <v>0</v>
      </c>
    </row>
    <row r="213" spans="1:11" ht="36" x14ac:dyDescent="0.25">
      <c r="A213" s="70" t="s">
        <v>355</v>
      </c>
      <c r="B213" s="55" t="s">
        <v>53</v>
      </c>
      <c r="C213" s="23"/>
      <c r="D213" s="22" t="s">
        <v>52</v>
      </c>
      <c r="E213" s="22">
        <v>1500</v>
      </c>
      <c r="F213" s="22">
        <v>0</v>
      </c>
      <c r="G213" s="22">
        <v>0</v>
      </c>
      <c r="H213" s="21">
        <v>1</v>
      </c>
      <c r="I213" s="86"/>
      <c r="J213" s="20">
        <v>21</v>
      </c>
      <c r="K213" s="113">
        <f t="shared" si="18"/>
        <v>0</v>
      </c>
    </row>
    <row r="214" spans="1:11" x14ac:dyDescent="0.25">
      <c r="A214" s="70" t="s">
        <v>355</v>
      </c>
      <c r="B214" s="55" t="s">
        <v>49</v>
      </c>
      <c r="C214" s="23"/>
      <c r="D214" s="22" t="s">
        <v>51</v>
      </c>
      <c r="E214" s="22">
        <v>0</v>
      </c>
      <c r="F214" s="22">
        <v>0</v>
      </c>
      <c r="G214" s="22">
        <v>0</v>
      </c>
      <c r="H214" s="21">
        <v>1</v>
      </c>
      <c r="I214" s="86"/>
      <c r="J214" s="20">
        <v>21</v>
      </c>
      <c r="K214" s="113">
        <f t="shared" si="18"/>
        <v>0</v>
      </c>
    </row>
    <row r="215" spans="1:11" ht="36" x14ac:dyDescent="0.25">
      <c r="A215" s="70" t="s">
        <v>355</v>
      </c>
      <c r="B215" s="64" t="s">
        <v>294</v>
      </c>
      <c r="C215" s="23"/>
      <c r="D215" s="22" t="s">
        <v>293</v>
      </c>
      <c r="E215" s="22">
        <v>1102</v>
      </c>
      <c r="F215" s="22">
        <v>503</v>
      </c>
      <c r="G215" s="22">
        <v>601</v>
      </c>
      <c r="H215" s="21">
        <v>1</v>
      </c>
      <c r="I215" s="86"/>
      <c r="J215" s="20">
        <v>21</v>
      </c>
      <c r="K215" s="113">
        <f t="shared" si="18"/>
        <v>0</v>
      </c>
    </row>
    <row r="216" spans="1:11" x14ac:dyDescent="0.25">
      <c r="A216" s="70" t="s">
        <v>355</v>
      </c>
      <c r="B216" s="64" t="s">
        <v>101</v>
      </c>
      <c r="C216" s="23"/>
      <c r="D216" s="22" t="s">
        <v>117</v>
      </c>
      <c r="E216" s="22">
        <v>0</v>
      </c>
      <c r="F216" s="22">
        <v>0</v>
      </c>
      <c r="G216" s="22">
        <v>0</v>
      </c>
      <c r="H216" s="21">
        <v>1</v>
      </c>
      <c r="I216" s="86"/>
      <c r="J216" s="20">
        <v>21</v>
      </c>
      <c r="K216" s="113">
        <f t="shared" si="18"/>
        <v>0</v>
      </c>
    </row>
    <row r="217" spans="1:11" ht="36" x14ac:dyDescent="0.25">
      <c r="A217" s="70" t="s">
        <v>355</v>
      </c>
      <c r="B217" s="55" t="s">
        <v>47</v>
      </c>
      <c r="C217" s="23"/>
      <c r="D217" s="22" t="s">
        <v>46</v>
      </c>
      <c r="E217" s="22">
        <v>1000</v>
      </c>
      <c r="F217" s="22">
        <v>250</v>
      </c>
      <c r="G217" s="22">
        <v>0</v>
      </c>
      <c r="H217" s="21">
        <v>1</v>
      </c>
      <c r="I217" s="86"/>
      <c r="J217" s="20">
        <v>21</v>
      </c>
      <c r="K217" s="113">
        <f t="shared" si="18"/>
        <v>0</v>
      </c>
    </row>
    <row r="218" spans="1:11" ht="48" x14ac:dyDescent="0.25">
      <c r="A218" s="70" t="s">
        <v>355</v>
      </c>
      <c r="B218" s="55" t="s">
        <v>30</v>
      </c>
      <c r="C218" s="23"/>
      <c r="D218" s="22" t="s">
        <v>29</v>
      </c>
      <c r="E218" s="22">
        <v>1000</v>
      </c>
      <c r="F218" s="22">
        <v>75</v>
      </c>
      <c r="G218" s="22">
        <v>0</v>
      </c>
      <c r="H218" s="21">
        <v>4</v>
      </c>
      <c r="I218" s="86"/>
      <c r="J218" s="20">
        <v>21</v>
      </c>
      <c r="K218" s="113">
        <f t="shared" si="18"/>
        <v>0</v>
      </c>
    </row>
    <row r="219" spans="1:11" x14ac:dyDescent="0.25">
      <c r="A219" s="70"/>
      <c r="B219" s="55"/>
      <c r="C219" s="23"/>
      <c r="D219" s="22"/>
      <c r="E219" s="22"/>
      <c r="F219" s="22"/>
      <c r="G219" s="22"/>
      <c r="H219" s="21"/>
      <c r="I219" s="97"/>
      <c r="J219" s="42"/>
      <c r="K219" s="111"/>
    </row>
    <row r="220" spans="1:11" x14ac:dyDescent="0.25">
      <c r="A220" s="70"/>
      <c r="B220" s="73"/>
      <c r="C220" s="31"/>
      <c r="D220" s="30" t="s">
        <v>323</v>
      </c>
      <c r="E220" s="30"/>
      <c r="F220" s="30"/>
      <c r="G220" s="30"/>
      <c r="H220" s="29"/>
      <c r="I220" s="99"/>
      <c r="J220" s="45"/>
      <c r="K220" s="119"/>
    </row>
    <row r="221" spans="1:11" x14ac:dyDescent="0.25">
      <c r="A221" s="70"/>
      <c r="B221" s="55"/>
      <c r="C221" s="28" t="s">
        <v>322</v>
      </c>
      <c r="D221" s="27" t="s">
        <v>26</v>
      </c>
      <c r="E221" s="27">
        <v>1800</v>
      </c>
      <c r="F221" s="27">
        <v>750</v>
      </c>
      <c r="G221" s="27">
        <v>750</v>
      </c>
      <c r="H221" s="26"/>
      <c r="I221" s="98"/>
      <c r="J221" s="43"/>
      <c r="K221" s="112"/>
    </row>
    <row r="222" spans="1:11" ht="24" x14ac:dyDescent="0.25">
      <c r="A222" s="70" t="s">
        <v>354</v>
      </c>
      <c r="B222" s="55" t="s">
        <v>78</v>
      </c>
      <c r="C222" s="23"/>
      <c r="D222" s="22" t="s">
        <v>264</v>
      </c>
      <c r="E222" s="22">
        <v>1800</v>
      </c>
      <c r="F222" s="22">
        <v>695</v>
      </c>
      <c r="G222" s="22">
        <v>720</v>
      </c>
      <c r="H222" s="21">
        <v>8</v>
      </c>
      <c r="I222" s="86"/>
      <c r="J222" s="20">
        <v>21</v>
      </c>
      <c r="K222" s="113">
        <f t="shared" ref="K222:K225" si="19">H222*I222</f>
        <v>0</v>
      </c>
    </row>
    <row r="223" spans="1:11" x14ac:dyDescent="0.25">
      <c r="A223" s="70" t="s">
        <v>354</v>
      </c>
      <c r="B223" s="55" t="s">
        <v>240</v>
      </c>
      <c r="C223" s="23"/>
      <c r="D223" s="22" t="s">
        <v>239</v>
      </c>
      <c r="E223" s="22">
        <v>1000</v>
      </c>
      <c r="F223" s="22">
        <v>750</v>
      </c>
      <c r="G223" s="22">
        <v>28</v>
      </c>
      <c r="H223" s="21">
        <v>14.4</v>
      </c>
      <c r="I223" s="86"/>
      <c r="J223" s="20">
        <v>21</v>
      </c>
      <c r="K223" s="113">
        <f t="shared" si="19"/>
        <v>0</v>
      </c>
    </row>
    <row r="224" spans="1:11" ht="24" x14ac:dyDescent="0.25">
      <c r="A224" s="70" t="s">
        <v>354</v>
      </c>
      <c r="B224" s="55" t="s">
        <v>198</v>
      </c>
      <c r="C224" s="23"/>
      <c r="D224" s="22" t="s">
        <v>197</v>
      </c>
      <c r="E224" s="22">
        <v>0</v>
      </c>
      <c r="F224" s="22">
        <v>0</v>
      </c>
      <c r="G224" s="22">
        <v>0</v>
      </c>
      <c r="H224" s="21">
        <v>8</v>
      </c>
      <c r="I224" s="86"/>
      <c r="J224" s="20">
        <v>21</v>
      </c>
      <c r="K224" s="113">
        <f t="shared" si="19"/>
        <v>0</v>
      </c>
    </row>
    <row r="225" spans="1:11" x14ac:dyDescent="0.25">
      <c r="A225" s="70" t="s">
        <v>354</v>
      </c>
      <c r="B225" s="55" t="s">
        <v>319</v>
      </c>
      <c r="C225" s="23"/>
      <c r="D225" s="22" t="s">
        <v>318</v>
      </c>
      <c r="E225" s="22">
        <v>0</v>
      </c>
      <c r="F225" s="22">
        <v>0</v>
      </c>
      <c r="G225" s="22">
        <v>0</v>
      </c>
      <c r="H225" s="21">
        <v>8</v>
      </c>
      <c r="I225" s="86"/>
      <c r="J225" s="20">
        <v>21</v>
      </c>
      <c r="K225" s="113">
        <f t="shared" si="19"/>
        <v>0</v>
      </c>
    </row>
    <row r="226" spans="1:11" x14ac:dyDescent="0.25">
      <c r="A226" s="70"/>
      <c r="B226" s="55"/>
      <c r="C226" s="23"/>
      <c r="D226" s="22"/>
      <c r="E226" s="22"/>
      <c r="F226" s="22"/>
      <c r="G226" s="22"/>
      <c r="H226" s="35"/>
      <c r="I226" s="97"/>
      <c r="J226" s="42"/>
      <c r="K226" s="111"/>
    </row>
    <row r="227" spans="1:11" x14ac:dyDescent="0.25">
      <c r="A227" s="70"/>
      <c r="B227" s="55"/>
      <c r="C227" s="28" t="s">
        <v>125</v>
      </c>
      <c r="D227" s="27" t="s">
        <v>26</v>
      </c>
      <c r="E227" s="27">
        <v>4200</v>
      </c>
      <c r="F227" s="27">
        <v>750</v>
      </c>
      <c r="G227" s="27">
        <v>900</v>
      </c>
      <c r="H227" s="34"/>
      <c r="I227" s="98"/>
      <c r="J227" s="43"/>
      <c r="K227" s="112"/>
    </row>
    <row r="228" spans="1:11" ht="36" x14ac:dyDescent="0.25">
      <c r="A228" s="70" t="s">
        <v>354</v>
      </c>
      <c r="B228" s="55" t="s">
        <v>68</v>
      </c>
      <c r="C228" s="23"/>
      <c r="D228" s="22" t="s">
        <v>67</v>
      </c>
      <c r="E228" s="22">
        <v>600</v>
      </c>
      <c r="F228" s="22">
        <v>570</v>
      </c>
      <c r="G228" s="22">
        <v>870</v>
      </c>
      <c r="H228" s="21">
        <v>1</v>
      </c>
      <c r="I228" s="86"/>
      <c r="J228" s="20">
        <v>21</v>
      </c>
      <c r="K228" s="113">
        <f t="shared" ref="K228:K240" si="20">H228*I228</f>
        <v>0</v>
      </c>
    </row>
    <row r="229" spans="1:11" ht="36" x14ac:dyDescent="0.25">
      <c r="A229" s="70" t="s">
        <v>354</v>
      </c>
      <c r="B229" s="55" t="s">
        <v>68</v>
      </c>
      <c r="C229" s="23"/>
      <c r="D229" s="22" t="s">
        <v>67</v>
      </c>
      <c r="E229" s="22">
        <v>600</v>
      </c>
      <c r="F229" s="22">
        <v>570</v>
      </c>
      <c r="G229" s="22">
        <v>870</v>
      </c>
      <c r="H229" s="21">
        <v>1</v>
      </c>
      <c r="I229" s="86"/>
      <c r="J229" s="20">
        <v>21</v>
      </c>
      <c r="K229" s="113">
        <f t="shared" si="20"/>
        <v>0</v>
      </c>
    </row>
    <row r="230" spans="1:11" ht="48" x14ac:dyDescent="0.25">
      <c r="A230" s="70" t="s">
        <v>354</v>
      </c>
      <c r="B230" s="55" t="s">
        <v>321</v>
      </c>
      <c r="C230" s="23"/>
      <c r="D230" s="22" t="s">
        <v>320</v>
      </c>
      <c r="E230" s="22">
        <v>900</v>
      </c>
      <c r="F230" s="22">
        <v>570</v>
      </c>
      <c r="G230" s="22">
        <v>870</v>
      </c>
      <c r="H230" s="21">
        <v>2</v>
      </c>
      <c r="I230" s="86"/>
      <c r="J230" s="20">
        <v>21</v>
      </c>
      <c r="K230" s="113">
        <f t="shared" si="20"/>
        <v>0</v>
      </c>
    </row>
    <row r="231" spans="1:11" ht="36" x14ac:dyDescent="0.25">
      <c r="A231" s="70" t="s">
        <v>354</v>
      </c>
      <c r="B231" s="55" t="s">
        <v>93</v>
      </c>
      <c r="C231" s="23"/>
      <c r="D231" s="22" t="s">
        <v>92</v>
      </c>
      <c r="E231" s="22">
        <v>600</v>
      </c>
      <c r="F231" s="22">
        <v>570</v>
      </c>
      <c r="G231" s="22">
        <v>870</v>
      </c>
      <c r="H231" s="21">
        <v>1</v>
      </c>
      <c r="I231" s="86"/>
      <c r="J231" s="20">
        <v>21</v>
      </c>
      <c r="K231" s="113">
        <f t="shared" si="20"/>
        <v>0</v>
      </c>
    </row>
    <row r="232" spans="1:11" ht="48" x14ac:dyDescent="0.25">
      <c r="A232" s="70" t="s">
        <v>354</v>
      </c>
      <c r="B232" s="55" t="s">
        <v>95</v>
      </c>
      <c r="C232" s="23"/>
      <c r="D232" s="22" t="s">
        <v>94</v>
      </c>
      <c r="E232" s="22">
        <v>600</v>
      </c>
      <c r="F232" s="22">
        <v>570</v>
      </c>
      <c r="G232" s="22">
        <v>870</v>
      </c>
      <c r="H232" s="21">
        <v>1</v>
      </c>
      <c r="I232" s="86"/>
      <c r="J232" s="20">
        <v>21</v>
      </c>
      <c r="K232" s="113">
        <f t="shared" si="20"/>
        <v>0</v>
      </c>
    </row>
    <row r="233" spans="1:11" ht="24" x14ac:dyDescent="0.25">
      <c r="A233" s="70" t="s">
        <v>354</v>
      </c>
      <c r="B233" s="55" t="s">
        <v>109</v>
      </c>
      <c r="C233" s="23"/>
      <c r="D233" s="22" t="s">
        <v>108</v>
      </c>
      <c r="E233" s="22">
        <v>1000</v>
      </c>
      <c r="F233" s="22">
        <v>750</v>
      </c>
      <c r="G233" s="22">
        <v>30</v>
      </c>
      <c r="H233" s="24">
        <v>4.2</v>
      </c>
      <c r="I233" s="86"/>
      <c r="J233" s="20">
        <v>21</v>
      </c>
      <c r="K233" s="113">
        <f t="shared" si="20"/>
        <v>0</v>
      </c>
    </row>
    <row r="234" spans="1:11" x14ac:dyDescent="0.25">
      <c r="A234" s="70" t="s">
        <v>354</v>
      </c>
      <c r="B234" s="55" t="s">
        <v>91</v>
      </c>
      <c r="C234" s="23"/>
      <c r="D234" s="22" t="s">
        <v>90</v>
      </c>
      <c r="E234" s="22">
        <v>445</v>
      </c>
      <c r="F234" s="22">
        <v>445</v>
      </c>
      <c r="G234" s="22">
        <v>265</v>
      </c>
      <c r="H234" s="21">
        <v>2</v>
      </c>
      <c r="I234" s="86"/>
      <c r="J234" s="20">
        <v>21</v>
      </c>
      <c r="K234" s="113">
        <f t="shared" si="20"/>
        <v>0</v>
      </c>
    </row>
    <row r="235" spans="1:11" ht="24" x14ac:dyDescent="0.25">
      <c r="A235" s="70" t="s">
        <v>354</v>
      </c>
      <c r="B235" s="55" t="s">
        <v>16</v>
      </c>
      <c r="C235" s="23"/>
      <c r="D235" s="22" t="s">
        <v>175</v>
      </c>
      <c r="E235" s="22">
        <v>0</v>
      </c>
      <c r="F235" s="22">
        <v>0</v>
      </c>
      <c r="G235" s="22">
        <v>0</v>
      </c>
      <c r="H235" s="21">
        <v>2</v>
      </c>
      <c r="I235" s="86"/>
      <c r="J235" s="20">
        <v>21</v>
      </c>
      <c r="K235" s="113">
        <f t="shared" si="20"/>
        <v>0</v>
      </c>
    </row>
    <row r="236" spans="1:11" ht="24" x14ac:dyDescent="0.25">
      <c r="A236" s="70" t="s">
        <v>354</v>
      </c>
      <c r="B236" s="55" t="s">
        <v>88</v>
      </c>
      <c r="C236" s="23"/>
      <c r="D236" s="22" t="s">
        <v>87</v>
      </c>
      <c r="E236" s="22">
        <v>0</v>
      </c>
      <c r="F236" s="22">
        <v>0</v>
      </c>
      <c r="G236" s="22">
        <v>0</v>
      </c>
      <c r="H236" s="21">
        <v>1</v>
      </c>
      <c r="I236" s="86"/>
      <c r="J236" s="20">
        <v>21</v>
      </c>
      <c r="K236" s="113">
        <f t="shared" si="20"/>
        <v>0</v>
      </c>
    </row>
    <row r="237" spans="1:11" ht="24" x14ac:dyDescent="0.25">
      <c r="A237" s="70" t="s">
        <v>354</v>
      </c>
      <c r="B237" s="55" t="s">
        <v>198</v>
      </c>
      <c r="C237" s="23"/>
      <c r="D237" s="22" t="s">
        <v>197</v>
      </c>
      <c r="E237" s="22">
        <v>0</v>
      </c>
      <c r="F237" s="22">
        <v>0</v>
      </c>
      <c r="G237" s="22">
        <v>0</v>
      </c>
      <c r="H237" s="21">
        <v>3</v>
      </c>
      <c r="I237" s="86"/>
      <c r="J237" s="20">
        <v>21</v>
      </c>
      <c r="K237" s="113">
        <f t="shared" si="20"/>
        <v>0</v>
      </c>
    </row>
    <row r="238" spans="1:11" x14ac:dyDescent="0.25">
      <c r="A238" s="70" t="s">
        <v>354</v>
      </c>
      <c r="B238" s="55" t="s">
        <v>319</v>
      </c>
      <c r="C238" s="23"/>
      <c r="D238" s="22" t="s">
        <v>318</v>
      </c>
      <c r="E238" s="22">
        <v>0</v>
      </c>
      <c r="F238" s="22">
        <v>0</v>
      </c>
      <c r="G238" s="22">
        <v>0</v>
      </c>
      <c r="H238" s="21">
        <v>3</v>
      </c>
      <c r="I238" s="86"/>
      <c r="J238" s="20">
        <v>21</v>
      </c>
      <c r="K238" s="113">
        <f t="shared" si="20"/>
        <v>0</v>
      </c>
    </row>
    <row r="239" spans="1:11" x14ac:dyDescent="0.25">
      <c r="A239" s="70" t="s">
        <v>354</v>
      </c>
      <c r="B239" s="55" t="s">
        <v>97</v>
      </c>
      <c r="C239" s="23"/>
      <c r="D239" s="22" t="s">
        <v>96</v>
      </c>
      <c r="E239" s="22">
        <v>18</v>
      </c>
      <c r="F239" s="22">
        <v>150</v>
      </c>
      <c r="G239" s="22">
        <v>770</v>
      </c>
      <c r="H239" s="21">
        <v>2</v>
      </c>
      <c r="I239" s="86"/>
      <c r="J239" s="20">
        <v>21</v>
      </c>
      <c r="K239" s="113">
        <f t="shared" si="20"/>
        <v>0</v>
      </c>
    </row>
    <row r="240" spans="1:11" x14ac:dyDescent="0.25">
      <c r="A240" s="70" t="s">
        <v>354</v>
      </c>
      <c r="B240" s="55" t="s">
        <v>72</v>
      </c>
      <c r="C240" s="23"/>
      <c r="D240" s="22" t="s">
        <v>71</v>
      </c>
      <c r="E240" s="22">
        <v>1000</v>
      </c>
      <c r="F240" s="22">
        <v>18</v>
      </c>
      <c r="G240" s="22">
        <v>770</v>
      </c>
      <c r="H240" s="24">
        <v>4.2</v>
      </c>
      <c r="I240" s="86"/>
      <c r="J240" s="20">
        <v>21</v>
      </c>
      <c r="K240" s="113">
        <f t="shared" si="20"/>
        <v>0</v>
      </c>
    </row>
    <row r="241" spans="1:11" x14ac:dyDescent="0.25">
      <c r="A241" s="70"/>
      <c r="B241" s="55"/>
      <c r="C241" s="44"/>
      <c r="D241" s="22"/>
      <c r="E241" s="22"/>
      <c r="F241" s="22"/>
      <c r="G241" s="22"/>
      <c r="H241" s="35"/>
      <c r="I241" s="97"/>
      <c r="J241" s="42"/>
      <c r="K241" s="111"/>
    </row>
    <row r="242" spans="1:11" x14ac:dyDescent="0.25">
      <c r="A242" s="70"/>
      <c r="B242" s="55"/>
      <c r="C242" s="23"/>
      <c r="D242" s="22"/>
      <c r="E242" s="22"/>
      <c r="F242" s="22"/>
      <c r="G242" s="22"/>
      <c r="H242" s="35"/>
      <c r="I242" s="97"/>
      <c r="J242" s="42"/>
      <c r="K242" s="111"/>
    </row>
    <row r="243" spans="1:11" x14ac:dyDescent="0.25">
      <c r="A243" s="70"/>
      <c r="B243" s="73"/>
      <c r="C243" s="31"/>
      <c r="D243" s="30" t="s">
        <v>317</v>
      </c>
      <c r="E243" s="30"/>
      <c r="F243" s="30"/>
      <c r="G243" s="30"/>
      <c r="H243" s="46"/>
      <c r="I243" s="99"/>
      <c r="J243" s="45"/>
      <c r="K243" s="119"/>
    </row>
    <row r="244" spans="1:11" x14ac:dyDescent="0.25">
      <c r="A244" s="70"/>
      <c r="B244" s="55"/>
      <c r="C244" s="28" t="s">
        <v>27</v>
      </c>
      <c r="D244" s="27" t="s">
        <v>26</v>
      </c>
      <c r="E244" s="27">
        <v>2400</v>
      </c>
      <c r="F244" s="27">
        <v>750</v>
      </c>
      <c r="G244" s="27">
        <v>900</v>
      </c>
      <c r="H244" s="34"/>
      <c r="I244" s="98"/>
      <c r="J244" s="43"/>
      <c r="K244" s="112"/>
    </row>
    <row r="245" spans="1:11" ht="36" x14ac:dyDescent="0.25">
      <c r="A245" s="70" t="s">
        <v>353</v>
      </c>
      <c r="B245" s="55" t="s">
        <v>68</v>
      </c>
      <c r="C245" s="23"/>
      <c r="D245" s="22" t="s">
        <v>67</v>
      </c>
      <c r="E245" s="22">
        <v>600</v>
      </c>
      <c r="F245" s="22">
        <v>570</v>
      </c>
      <c r="G245" s="22">
        <v>870</v>
      </c>
      <c r="H245" s="21">
        <v>1</v>
      </c>
      <c r="I245" s="86"/>
      <c r="J245" s="20">
        <v>21</v>
      </c>
      <c r="K245" s="113">
        <f t="shared" ref="K245:K258" si="21">H245*I245</f>
        <v>0</v>
      </c>
    </row>
    <row r="246" spans="1:11" ht="36" x14ac:dyDescent="0.25">
      <c r="A246" s="70" t="s">
        <v>353</v>
      </c>
      <c r="B246" s="55" t="s">
        <v>68</v>
      </c>
      <c r="C246" s="23"/>
      <c r="D246" s="22" t="s">
        <v>67</v>
      </c>
      <c r="E246" s="22">
        <v>600</v>
      </c>
      <c r="F246" s="22">
        <v>570</v>
      </c>
      <c r="G246" s="22">
        <v>870</v>
      </c>
      <c r="H246" s="21">
        <v>1</v>
      </c>
      <c r="I246" s="86"/>
      <c r="J246" s="20">
        <v>21</v>
      </c>
      <c r="K246" s="113">
        <f t="shared" si="21"/>
        <v>0</v>
      </c>
    </row>
    <row r="247" spans="1:11" ht="36" x14ac:dyDescent="0.25">
      <c r="A247" s="70" t="s">
        <v>353</v>
      </c>
      <c r="B247" s="55" t="s">
        <v>93</v>
      </c>
      <c r="C247" s="23"/>
      <c r="D247" s="22" t="s">
        <v>92</v>
      </c>
      <c r="E247" s="22">
        <v>600</v>
      </c>
      <c r="F247" s="22">
        <v>570</v>
      </c>
      <c r="G247" s="22">
        <v>870</v>
      </c>
      <c r="H247" s="21">
        <v>1</v>
      </c>
      <c r="I247" s="86"/>
      <c r="J247" s="20">
        <v>21</v>
      </c>
      <c r="K247" s="113">
        <f t="shared" si="21"/>
        <v>0</v>
      </c>
    </row>
    <row r="248" spans="1:11" ht="48" x14ac:dyDescent="0.25">
      <c r="A248" s="70" t="s">
        <v>353</v>
      </c>
      <c r="B248" s="55" t="s">
        <v>95</v>
      </c>
      <c r="C248" s="23"/>
      <c r="D248" s="22" t="s">
        <v>94</v>
      </c>
      <c r="E248" s="22">
        <v>600</v>
      </c>
      <c r="F248" s="22">
        <v>570</v>
      </c>
      <c r="G248" s="22">
        <v>870</v>
      </c>
      <c r="H248" s="21">
        <v>1</v>
      </c>
      <c r="I248" s="86"/>
      <c r="J248" s="20">
        <v>21</v>
      </c>
      <c r="K248" s="113">
        <f t="shared" si="21"/>
        <v>0</v>
      </c>
    </row>
    <row r="249" spans="1:11" ht="24" x14ac:dyDescent="0.25">
      <c r="A249" s="70" t="s">
        <v>353</v>
      </c>
      <c r="B249" s="55" t="s">
        <v>200</v>
      </c>
      <c r="C249" s="23"/>
      <c r="D249" s="22" t="s">
        <v>199</v>
      </c>
      <c r="E249" s="22">
        <v>1000</v>
      </c>
      <c r="F249" s="22">
        <v>750</v>
      </c>
      <c r="G249" s="22">
        <v>30</v>
      </c>
      <c r="H249" s="24">
        <v>2.4</v>
      </c>
      <c r="I249" s="86"/>
      <c r="J249" s="20">
        <v>21</v>
      </c>
      <c r="K249" s="113">
        <f t="shared" si="21"/>
        <v>0</v>
      </c>
    </row>
    <row r="250" spans="1:11" x14ac:dyDescent="0.25">
      <c r="A250" s="70" t="s">
        <v>353</v>
      </c>
      <c r="B250" s="55" t="s">
        <v>91</v>
      </c>
      <c r="C250" s="23"/>
      <c r="D250" s="22" t="s">
        <v>90</v>
      </c>
      <c r="E250" s="22">
        <v>445</v>
      </c>
      <c r="F250" s="22">
        <v>445</v>
      </c>
      <c r="G250" s="22">
        <v>265</v>
      </c>
      <c r="H250" s="21">
        <v>1</v>
      </c>
      <c r="I250" s="86"/>
      <c r="J250" s="20">
        <v>21</v>
      </c>
      <c r="K250" s="113">
        <f t="shared" si="21"/>
        <v>0</v>
      </c>
    </row>
    <row r="251" spans="1:11" ht="24" x14ac:dyDescent="0.25">
      <c r="A251" s="70" t="s">
        <v>353</v>
      </c>
      <c r="B251" s="55" t="s">
        <v>16</v>
      </c>
      <c r="C251" s="23"/>
      <c r="D251" s="22" t="s">
        <v>175</v>
      </c>
      <c r="E251" s="22">
        <v>0</v>
      </c>
      <c r="F251" s="22">
        <v>0</v>
      </c>
      <c r="G251" s="22">
        <v>0</v>
      </c>
      <c r="H251" s="21">
        <v>1</v>
      </c>
      <c r="I251" s="86"/>
      <c r="J251" s="20">
        <v>21</v>
      </c>
      <c r="K251" s="113">
        <f t="shared" si="21"/>
        <v>0</v>
      </c>
    </row>
    <row r="252" spans="1:11" ht="24" x14ac:dyDescent="0.25">
      <c r="A252" s="70" t="s">
        <v>353</v>
      </c>
      <c r="B252" s="55" t="s">
        <v>88</v>
      </c>
      <c r="C252" s="23"/>
      <c r="D252" s="22" t="s">
        <v>87</v>
      </c>
      <c r="E252" s="22">
        <v>0</v>
      </c>
      <c r="F252" s="22">
        <v>0</v>
      </c>
      <c r="G252" s="22">
        <v>0</v>
      </c>
      <c r="H252" s="21">
        <v>1</v>
      </c>
      <c r="I252" s="86"/>
      <c r="J252" s="20">
        <v>21</v>
      </c>
      <c r="K252" s="113">
        <f t="shared" si="21"/>
        <v>0</v>
      </c>
    </row>
    <row r="253" spans="1:11" ht="36" x14ac:dyDescent="0.25">
      <c r="A253" s="70" t="s">
        <v>353</v>
      </c>
      <c r="B253" s="55" t="s">
        <v>316</v>
      </c>
      <c r="C253" s="23"/>
      <c r="D253" s="22" t="s">
        <v>315</v>
      </c>
      <c r="E253" s="22">
        <v>1800</v>
      </c>
      <c r="F253" s="22">
        <v>300</v>
      </c>
      <c r="G253" s="22">
        <v>1620</v>
      </c>
      <c r="H253" s="21">
        <v>1</v>
      </c>
      <c r="I253" s="86"/>
      <c r="J253" s="20">
        <v>21</v>
      </c>
      <c r="K253" s="113">
        <f t="shared" si="21"/>
        <v>0</v>
      </c>
    </row>
    <row r="254" spans="1:11" x14ac:dyDescent="0.25">
      <c r="A254" s="70" t="s">
        <v>353</v>
      </c>
      <c r="B254" s="55" t="s">
        <v>187</v>
      </c>
      <c r="C254" s="23"/>
      <c r="D254" s="22" t="s">
        <v>269</v>
      </c>
      <c r="E254" s="22">
        <v>0</v>
      </c>
      <c r="F254" s="22">
        <v>0</v>
      </c>
      <c r="G254" s="22">
        <v>0</v>
      </c>
      <c r="H254" s="21">
        <v>1</v>
      </c>
      <c r="I254" s="86"/>
      <c r="J254" s="20">
        <v>21</v>
      </c>
      <c r="K254" s="113">
        <f t="shared" si="21"/>
        <v>0</v>
      </c>
    </row>
    <row r="255" spans="1:11" x14ac:dyDescent="0.25">
      <c r="A255" s="70" t="s">
        <v>353</v>
      </c>
      <c r="B255" s="55" t="s">
        <v>97</v>
      </c>
      <c r="C255" s="23"/>
      <c r="D255" s="22" t="s">
        <v>96</v>
      </c>
      <c r="E255" s="22">
        <v>18</v>
      </c>
      <c r="F255" s="22">
        <v>150</v>
      </c>
      <c r="G255" s="22">
        <v>770</v>
      </c>
      <c r="H255" s="21">
        <v>1</v>
      </c>
      <c r="I255" s="86"/>
      <c r="J255" s="20">
        <v>21</v>
      </c>
      <c r="K255" s="113">
        <f t="shared" si="21"/>
        <v>0</v>
      </c>
    </row>
    <row r="256" spans="1:11" x14ac:dyDescent="0.25">
      <c r="A256" s="70" t="s">
        <v>353</v>
      </c>
      <c r="B256" s="55" t="s">
        <v>72</v>
      </c>
      <c r="C256" s="23"/>
      <c r="D256" s="22" t="s">
        <v>71</v>
      </c>
      <c r="E256" s="22">
        <v>1000</v>
      </c>
      <c r="F256" s="22">
        <v>18</v>
      </c>
      <c r="G256" s="22">
        <v>770</v>
      </c>
      <c r="H256" s="24">
        <v>0.6</v>
      </c>
      <c r="I256" s="86"/>
      <c r="J256" s="20">
        <v>21</v>
      </c>
      <c r="K256" s="113">
        <f t="shared" si="21"/>
        <v>0</v>
      </c>
    </row>
    <row r="257" spans="1:11" x14ac:dyDescent="0.25">
      <c r="A257" s="70" t="s">
        <v>353</v>
      </c>
      <c r="B257" s="55" t="s">
        <v>314</v>
      </c>
      <c r="C257" s="23"/>
      <c r="D257" s="22" t="s">
        <v>313</v>
      </c>
      <c r="E257" s="22">
        <v>1800</v>
      </c>
      <c r="F257" s="22">
        <v>0</v>
      </c>
      <c r="G257" s="22">
        <v>0</v>
      </c>
      <c r="H257" s="21">
        <v>1</v>
      </c>
      <c r="I257" s="86"/>
      <c r="J257" s="20">
        <v>21</v>
      </c>
      <c r="K257" s="113">
        <f t="shared" si="21"/>
        <v>0</v>
      </c>
    </row>
    <row r="258" spans="1:11" ht="36" x14ac:dyDescent="0.25">
      <c r="A258" s="70" t="s">
        <v>353</v>
      </c>
      <c r="B258" s="55" t="s">
        <v>82</v>
      </c>
      <c r="C258" s="23"/>
      <c r="D258" s="22" t="s">
        <v>81</v>
      </c>
      <c r="E258" s="22">
        <v>1800</v>
      </c>
      <c r="F258" s="22">
        <v>0</v>
      </c>
      <c r="G258" s="22">
        <v>0</v>
      </c>
      <c r="H258" s="21">
        <v>1</v>
      </c>
      <c r="I258" s="86"/>
      <c r="J258" s="20">
        <v>21</v>
      </c>
      <c r="K258" s="113">
        <f t="shared" si="21"/>
        <v>0</v>
      </c>
    </row>
    <row r="259" spans="1:11" x14ac:dyDescent="0.25">
      <c r="A259" s="59"/>
      <c r="B259" s="52"/>
      <c r="C259" s="60"/>
      <c r="D259" s="61"/>
      <c r="E259" s="61"/>
      <c r="F259" s="61"/>
      <c r="G259" s="61"/>
      <c r="H259" s="62"/>
      <c r="I259" s="100"/>
      <c r="J259" s="101"/>
      <c r="K259" s="124"/>
    </row>
    <row r="260" spans="1:11" x14ac:dyDescent="0.25">
      <c r="B260" s="50"/>
      <c r="C260" s="19"/>
      <c r="D260" s="18"/>
      <c r="E260" s="15"/>
      <c r="F260" s="15"/>
      <c r="G260" s="15"/>
      <c r="H260" s="12"/>
      <c r="I260" s="94"/>
      <c r="J260" s="95"/>
      <c r="K260" s="115"/>
    </row>
    <row r="261" spans="1:11" x14ac:dyDescent="0.25">
      <c r="B261" s="51"/>
      <c r="C261" s="11"/>
      <c r="D261" s="66" t="s">
        <v>12</v>
      </c>
      <c r="E261" s="13"/>
      <c r="F261" s="13"/>
      <c r="G261" s="13"/>
      <c r="H261" s="12"/>
      <c r="I261" s="94"/>
      <c r="J261" s="95"/>
      <c r="K261" s="115"/>
    </row>
    <row r="262" spans="1:11" x14ac:dyDescent="0.25">
      <c r="A262" s="70"/>
      <c r="B262" s="69"/>
      <c r="C262" s="49"/>
      <c r="D262" s="65" t="s">
        <v>11</v>
      </c>
      <c r="E262" s="10"/>
      <c r="F262" s="10"/>
      <c r="G262" s="10"/>
      <c r="H262" s="9">
        <v>1</v>
      </c>
      <c r="I262" s="88"/>
      <c r="J262" s="8">
        <v>21</v>
      </c>
      <c r="K262" s="113">
        <f t="shared" ref="K262:K263" si="22">H262*I262</f>
        <v>0</v>
      </c>
    </row>
    <row r="263" spans="1:11" x14ac:dyDescent="0.25">
      <c r="A263" s="70"/>
      <c r="B263" s="71"/>
      <c r="C263" s="49"/>
      <c r="D263" s="68" t="s">
        <v>312</v>
      </c>
      <c r="E263" s="6"/>
      <c r="F263" s="6"/>
      <c r="G263" s="6"/>
      <c r="H263" s="5">
        <v>1</v>
      </c>
      <c r="I263" s="89"/>
      <c r="J263" s="7">
        <v>21</v>
      </c>
      <c r="K263" s="113">
        <f t="shared" si="22"/>
        <v>0</v>
      </c>
    </row>
    <row r="264" spans="1:11" x14ac:dyDescent="0.25">
      <c r="A264" s="70"/>
      <c r="B264" s="71"/>
      <c r="C264" s="48"/>
      <c r="E264" s="6"/>
      <c r="F264" s="6"/>
      <c r="G264" s="6"/>
      <c r="H264" s="5"/>
      <c r="I264" s="96"/>
      <c r="J264" s="4"/>
      <c r="K264" s="116"/>
    </row>
    <row r="265" spans="1:11" x14ac:dyDescent="0.25">
      <c r="A265" s="70"/>
      <c r="B265" s="71"/>
      <c r="C265" s="48"/>
      <c r="D265" s="68"/>
      <c r="E265" s="3"/>
      <c r="F265" s="3"/>
      <c r="G265" s="3"/>
      <c r="H265" s="2"/>
      <c r="I265" s="102"/>
      <c r="J265" s="103"/>
      <c r="K265" s="125"/>
    </row>
    <row r="266" spans="1:11" x14ac:dyDescent="0.25">
      <c r="A266" s="70"/>
      <c r="B266" s="71"/>
      <c r="C266" s="3"/>
      <c r="D266" s="2" t="s">
        <v>9</v>
      </c>
      <c r="E266" s="3"/>
      <c r="F266" s="3"/>
      <c r="G266" s="3"/>
      <c r="H266" s="2"/>
      <c r="I266" s="90"/>
      <c r="J266" s="1"/>
      <c r="K266" s="117">
        <f>SUM(K1:K265)</f>
        <v>0</v>
      </c>
    </row>
    <row r="267" spans="1:11" x14ac:dyDescent="0.25">
      <c r="A267" s="70"/>
      <c r="B267" s="71"/>
      <c r="C267" s="3"/>
      <c r="D267" s="2" t="s">
        <v>8</v>
      </c>
      <c r="E267" s="3"/>
      <c r="F267" s="3"/>
      <c r="G267" s="3"/>
      <c r="H267" s="2"/>
      <c r="I267" s="90"/>
      <c r="J267" s="1"/>
      <c r="K267" s="118">
        <f>K266*0.21</f>
        <v>0</v>
      </c>
    </row>
    <row r="268" spans="1:11" x14ac:dyDescent="0.25">
      <c r="A268" s="70"/>
      <c r="B268" s="71"/>
      <c r="C268" s="3"/>
      <c r="D268" s="2" t="s">
        <v>7</v>
      </c>
      <c r="E268" s="3"/>
      <c r="F268" s="3"/>
      <c r="G268" s="3"/>
      <c r="H268" s="3"/>
      <c r="I268" s="91"/>
      <c r="J268" s="1"/>
      <c r="K268" s="126">
        <f>SUM(K266:K267)</f>
        <v>0</v>
      </c>
    </row>
    <row r="269" spans="1:11" x14ac:dyDescent="0.25">
      <c r="B269" s="51"/>
    </row>
  </sheetData>
  <sheetProtection algorithmName="SHA-512" hashValue="/0E6vwUzD3zgLvLP9RjZXVq/pdk1St0wh4vgo6UgEVb4RoXL7vZv6+QRp4ccEgMAfBi+6X1xNjAkwrncuOz8RA==" saltValue="36+VnobyG08XHnagiMm5Og==" spinCount="100000" sheet="1" objects="1" scenarios="1"/>
  <pageMargins left="0.7" right="0.7" top="0.78740157499999996" bottom="0.78740157499999996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59"/>
  <sheetViews>
    <sheetView view="pageBreakPreview" topLeftCell="A630" zoomScaleNormal="85" zoomScaleSheetLayoutView="100" workbookViewId="0">
      <selection activeCell="M649" sqref="M649"/>
    </sheetView>
  </sheetViews>
  <sheetFormatPr defaultRowHeight="15" x14ac:dyDescent="0.25"/>
  <cols>
    <col min="1" max="1" width="12.140625" style="152" bestFit="1" customWidth="1"/>
    <col min="2" max="2" width="5.140625" style="152" bestFit="1" customWidth="1"/>
    <col min="3" max="3" width="7.5703125" style="152" bestFit="1" customWidth="1"/>
    <col min="4" max="4" width="40.7109375" style="152" customWidth="1"/>
    <col min="5" max="5" width="5.5703125" style="152" bestFit="1" customWidth="1"/>
    <col min="6" max="6" width="7.85546875" style="152" bestFit="1" customWidth="1"/>
    <col min="7" max="7" width="7.7109375" style="152" bestFit="1" customWidth="1"/>
    <col min="8" max="8" width="4.7109375" style="152" bestFit="1" customWidth="1"/>
    <col min="9" max="9" width="20.7109375" style="245" customWidth="1"/>
    <col min="10" max="10" width="9.5703125" style="152" bestFit="1" customWidth="1"/>
    <col min="11" max="11" width="20.7109375" style="152" customWidth="1"/>
    <col min="12" max="16384" width="9.140625" style="152"/>
  </cols>
  <sheetData>
    <row r="1" spans="1:12" x14ac:dyDescent="0.25">
      <c r="A1" s="145" t="s">
        <v>311</v>
      </c>
      <c r="B1" s="145"/>
      <c r="C1" s="146" t="s">
        <v>162</v>
      </c>
      <c r="D1" s="147" t="s">
        <v>161</v>
      </c>
      <c r="E1" s="146" t="s">
        <v>160</v>
      </c>
      <c r="F1" s="146" t="s">
        <v>159</v>
      </c>
      <c r="G1" s="146" t="s">
        <v>158</v>
      </c>
      <c r="H1" s="146" t="s">
        <v>157</v>
      </c>
      <c r="I1" s="148" t="s">
        <v>156</v>
      </c>
      <c r="J1" s="149" t="s">
        <v>155</v>
      </c>
      <c r="K1" s="150" t="s">
        <v>154</v>
      </c>
      <c r="L1" s="151"/>
    </row>
    <row r="2" spans="1:12" x14ac:dyDescent="0.25">
      <c r="A2" s="153"/>
      <c r="B2" s="154"/>
      <c r="C2" s="155"/>
      <c r="D2" s="156"/>
      <c r="E2" s="157"/>
      <c r="F2" s="157"/>
      <c r="G2" s="157"/>
      <c r="H2" s="158"/>
      <c r="I2" s="159"/>
      <c r="J2" s="160"/>
      <c r="K2" s="161"/>
      <c r="L2" s="162"/>
    </row>
    <row r="3" spans="1:12" x14ac:dyDescent="0.25">
      <c r="A3" s="163"/>
      <c r="B3" s="164"/>
      <c r="C3" s="165"/>
      <c r="D3" s="166" t="s">
        <v>310</v>
      </c>
      <c r="E3" s="167"/>
      <c r="F3" s="167"/>
      <c r="G3" s="167"/>
      <c r="H3" s="168"/>
      <c r="I3" s="169"/>
      <c r="J3" s="170"/>
      <c r="K3" s="171"/>
    </row>
    <row r="4" spans="1:12" x14ac:dyDescent="0.25">
      <c r="A4" s="163"/>
      <c r="B4" s="164"/>
      <c r="C4" s="165"/>
      <c r="D4" s="172"/>
      <c r="E4" s="167"/>
      <c r="F4" s="167"/>
      <c r="G4" s="167"/>
      <c r="H4" s="168"/>
      <c r="I4" s="169"/>
      <c r="J4" s="170"/>
      <c r="K4" s="171"/>
    </row>
    <row r="5" spans="1:12" x14ac:dyDescent="0.25">
      <c r="A5" s="173"/>
      <c r="B5" s="174"/>
      <c r="C5" s="166"/>
      <c r="D5" s="172" t="s">
        <v>309</v>
      </c>
      <c r="E5" s="172"/>
      <c r="F5" s="172"/>
      <c r="G5" s="172"/>
      <c r="H5" s="175"/>
      <c r="I5" s="176"/>
      <c r="J5" s="177"/>
      <c r="K5" s="178"/>
    </row>
    <row r="6" spans="1:12" x14ac:dyDescent="0.25">
      <c r="A6" s="179"/>
      <c r="B6" s="180"/>
      <c r="C6" s="181" t="s">
        <v>27</v>
      </c>
      <c r="D6" s="182" t="s">
        <v>26</v>
      </c>
      <c r="E6" s="182">
        <v>4200</v>
      </c>
      <c r="F6" s="182">
        <v>750</v>
      </c>
      <c r="G6" s="182">
        <v>900</v>
      </c>
      <c r="H6" s="183"/>
      <c r="I6" s="184"/>
      <c r="J6" s="185"/>
      <c r="K6" s="186"/>
      <c r="L6" s="187"/>
    </row>
    <row r="7" spans="1:12" ht="36" x14ac:dyDescent="0.25">
      <c r="A7" s="179" t="s">
        <v>383</v>
      </c>
      <c r="B7" s="180" t="s">
        <v>66</v>
      </c>
      <c r="C7" s="188"/>
      <c r="D7" s="189" t="s">
        <v>65</v>
      </c>
      <c r="E7" s="189">
        <v>900</v>
      </c>
      <c r="F7" s="189">
        <v>570</v>
      </c>
      <c r="G7" s="189">
        <v>870</v>
      </c>
      <c r="H7" s="190">
        <v>2</v>
      </c>
      <c r="I7" s="191"/>
      <c r="J7" s="192">
        <v>21</v>
      </c>
      <c r="K7" s="193">
        <f>H7*I7</f>
        <v>0</v>
      </c>
      <c r="L7" s="194"/>
    </row>
    <row r="8" spans="1:12" ht="48" x14ac:dyDescent="0.25">
      <c r="A8" s="179" t="s">
        <v>383</v>
      </c>
      <c r="B8" s="180" t="s">
        <v>95</v>
      </c>
      <c r="C8" s="188"/>
      <c r="D8" s="189" t="s">
        <v>295</v>
      </c>
      <c r="E8" s="189">
        <v>600</v>
      </c>
      <c r="F8" s="189">
        <v>570</v>
      </c>
      <c r="G8" s="189">
        <v>870</v>
      </c>
      <c r="H8" s="190">
        <v>1</v>
      </c>
      <c r="I8" s="191"/>
      <c r="J8" s="192">
        <v>21</v>
      </c>
      <c r="K8" s="193">
        <f t="shared" ref="K8:K22" si="0">H8*I8</f>
        <v>0</v>
      </c>
      <c r="L8" s="194"/>
    </row>
    <row r="9" spans="1:12" ht="36" x14ac:dyDescent="0.25">
      <c r="A9" s="179" t="s">
        <v>383</v>
      </c>
      <c r="B9" s="180" t="s">
        <v>308</v>
      </c>
      <c r="C9" s="188"/>
      <c r="D9" s="189" t="s">
        <v>307</v>
      </c>
      <c r="E9" s="189">
        <v>600</v>
      </c>
      <c r="F9" s="189">
        <v>570</v>
      </c>
      <c r="G9" s="189">
        <v>870</v>
      </c>
      <c r="H9" s="190">
        <v>1</v>
      </c>
      <c r="I9" s="191"/>
      <c r="J9" s="192">
        <v>21</v>
      </c>
      <c r="K9" s="193">
        <f t="shared" si="0"/>
        <v>0</v>
      </c>
      <c r="L9" s="194"/>
    </row>
    <row r="10" spans="1:12" ht="36" x14ac:dyDescent="0.25">
      <c r="A10" s="179" t="s">
        <v>383</v>
      </c>
      <c r="B10" s="180" t="s">
        <v>308</v>
      </c>
      <c r="C10" s="188"/>
      <c r="D10" s="189" t="s">
        <v>307</v>
      </c>
      <c r="E10" s="189">
        <v>600</v>
      </c>
      <c r="F10" s="189">
        <v>570</v>
      </c>
      <c r="G10" s="189">
        <v>870</v>
      </c>
      <c r="H10" s="190">
        <v>1</v>
      </c>
      <c r="I10" s="191"/>
      <c r="J10" s="192">
        <v>21</v>
      </c>
      <c r="K10" s="193">
        <f t="shared" si="0"/>
        <v>0</v>
      </c>
      <c r="L10" s="194"/>
    </row>
    <row r="11" spans="1:12" x14ac:dyDescent="0.25">
      <c r="A11" s="179" t="s">
        <v>383</v>
      </c>
      <c r="B11" s="180" t="s">
        <v>97</v>
      </c>
      <c r="C11" s="188"/>
      <c r="D11" s="189" t="s">
        <v>96</v>
      </c>
      <c r="E11" s="189">
        <v>18</v>
      </c>
      <c r="F11" s="189">
        <v>150</v>
      </c>
      <c r="G11" s="189">
        <v>770</v>
      </c>
      <c r="H11" s="190">
        <v>10</v>
      </c>
      <c r="I11" s="191"/>
      <c r="J11" s="192">
        <v>21</v>
      </c>
      <c r="K11" s="193">
        <f t="shared" si="0"/>
        <v>0</v>
      </c>
      <c r="L11" s="194"/>
    </row>
    <row r="12" spans="1:12" x14ac:dyDescent="0.25">
      <c r="A12" s="179" t="s">
        <v>383</v>
      </c>
      <c r="B12" s="180" t="s">
        <v>72</v>
      </c>
      <c r="C12" s="188"/>
      <c r="D12" s="189" t="s">
        <v>71</v>
      </c>
      <c r="E12" s="189">
        <v>1000</v>
      </c>
      <c r="F12" s="189">
        <v>18</v>
      </c>
      <c r="G12" s="189">
        <v>770</v>
      </c>
      <c r="H12" s="195">
        <v>4.2</v>
      </c>
      <c r="I12" s="191"/>
      <c r="J12" s="192">
        <v>21</v>
      </c>
      <c r="K12" s="193">
        <f t="shared" si="0"/>
        <v>0</v>
      </c>
      <c r="L12" s="194"/>
    </row>
    <row r="13" spans="1:12" ht="24" x14ac:dyDescent="0.25">
      <c r="A13" s="179" t="s">
        <v>383</v>
      </c>
      <c r="B13" s="180" t="s">
        <v>200</v>
      </c>
      <c r="C13" s="188"/>
      <c r="D13" s="189" t="s">
        <v>199</v>
      </c>
      <c r="E13" s="189">
        <v>1000</v>
      </c>
      <c r="F13" s="189">
        <v>750</v>
      </c>
      <c r="G13" s="189">
        <v>30</v>
      </c>
      <c r="H13" s="195">
        <v>4.2</v>
      </c>
      <c r="I13" s="191"/>
      <c r="J13" s="192">
        <v>21</v>
      </c>
      <c r="K13" s="193">
        <f t="shared" si="0"/>
        <v>0</v>
      </c>
      <c r="L13" s="194"/>
    </row>
    <row r="14" spans="1:12" x14ac:dyDescent="0.25">
      <c r="A14" s="179" t="s">
        <v>383</v>
      </c>
      <c r="B14" s="180" t="s">
        <v>91</v>
      </c>
      <c r="C14" s="188"/>
      <c r="D14" s="189" t="s">
        <v>90</v>
      </c>
      <c r="E14" s="189">
        <v>445</v>
      </c>
      <c r="F14" s="189">
        <v>445</v>
      </c>
      <c r="G14" s="189">
        <v>265</v>
      </c>
      <c r="H14" s="190">
        <v>1</v>
      </c>
      <c r="I14" s="191"/>
      <c r="J14" s="192">
        <v>21</v>
      </c>
      <c r="K14" s="193">
        <f t="shared" si="0"/>
        <v>0</v>
      </c>
      <c r="L14" s="194"/>
    </row>
    <row r="15" spans="1:12" ht="24" x14ac:dyDescent="0.25">
      <c r="A15" s="179" t="s">
        <v>383</v>
      </c>
      <c r="B15" s="180" t="s">
        <v>16</v>
      </c>
      <c r="C15" s="188"/>
      <c r="D15" s="189" t="s">
        <v>89</v>
      </c>
      <c r="E15" s="189">
        <v>0</v>
      </c>
      <c r="F15" s="189">
        <v>0</v>
      </c>
      <c r="G15" s="189">
        <v>0</v>
      </c>
      <c r="H15" s="190">
        <v>1</v>
      </c>
      <c r="I15" s="191"/>
      <c r="J15" s="192">
        <v>21</v>
      </c>
      <c r="K15" s="193">
        <f t="shared" si="0"/>
        <v>0</v>
      </c>
      <c r="L15" s="194"/>
    </row>
    <row r="16" spans="1:12" ht="24" x14ac:dyDescent="0.25">
      <c r="A16" s="179" t="s">
        <v>383</v>
      </c>
      <c r="B16" s="180" t="s">
        <v>88</v>
      </c>
      <c r="C16" s="188"/>
      <c r="D16" s="189" t="s">
        <v>87</v>
      </c>
      <c r="E16" s="189">
        <v>0</v>
      </c>
      <c r="F16" s="189">
        <v>0</v>
      </c>
      <c r="G16" s="189">
        <v>0</v>
      </c>
      <c r="H16" s="190">
        <v>1</v>
      </c>
      <c r="I16" s="191"/>
      <c r="J16" s="192">
        <v>21</v>
      </c>
      <c r="K16" s="193">
        <f t="shared" si="0"/>
        <v>0</v>
      </c>
      <c r="L16" s="194"/>
    </row>
    <row r="17" spans="1:12" ht="24" x14ac:dyDescent="0.25">
      <c r="A17" s="179" t="s">
        <v>383</v>
      </c>
      <c r="B17" s="180" t="s">
        <v>107</v>
      </c>
      <c r="C17" s="188"/>
      <c r="D17" s="189" t="s">
        <v>306</v>
      </c>
      <c r="E17" s="189">
        <v>0</v>
      </c>
      <c r="F17" s="189">
        <v>0</v>
      </c>
      <c r="G17" s="189">
        <v>0</v>
      </c>
      <c r="H17" s="190">
        <v>1</v>
      </c>
      <c r="I17" s="191"/>
      <c r="J17" s="192">
        <v>21</v>
      </c>
      <c r="K17" s="193">
        <f t="shared" si="0"/>
        <v>0</v>
      </c>
      <c r="L17" s="194"/>
    </row>
    <row r="18" spans="1:12" ht="24" x14ac:dyDescent="0.25">
      <c r="A18" s="179" t="s">
        <v>383</v>
      </c>
      <c r="B18" s="180" t="s">
        <v>198</v>
      </c>
      <c r="C18" s="188"/>
      <c r="D18" s="189" t="s">
        <v>197</v>
      </c>
      <c r="E18" s="189">
        <v>0</v>
      </c>
      <c r="F18" s="189">
        <v>0</v>
      </c>
      <c r="G18" s="189">
        <v>0</v>
      </c>
      <c r="H18" s="190">
        <v>2</v>
      </c>
      <c r="I18" s="191"/>
      <c r="J18" s="192">
        <v>21</v>
      </c>
      <c r="K18" s="193">
        <f t="shared" si="0"/>
        <v>0</v>
      </c>
      <c r="L18" s="194"/>
    </row>
    <row r="19" spans="1:12" x14ac:dyDescent="0.25">
      <c r="A19" s="179" t="s">
        <v>383</v>
      </c>
      <c r="B19" s="180" t="s">
        <v>275</v>
      </c>
      <c r="C19" s="188"/>
      <c r="D19" s="189" t="s">
        <v>274</v>
      </c>
      <c r="E19" s="189">
        <v>120</v>
      </c>
      <c r="F19" s="189">
        <v>120</v>
      </c>
      <c r="G19" s="189">
        <v>120</v>
      </c>
      <c r="H19" s="190">
        <v>2</v>
      </c>
      <c r="I19" s="191"/>
      <c r="J19" s="192">
        <v>21</v>
      </c>
      <c r="K19" s="193">
        <f t="shared" si="0"/>
        <v>0</v>
      </c>
      <c r="L19" s="194"/>
    </row>
    <row r="20" spans="1:12" x14ac:dyDescent="0.25">
      <c r="A20" s="179" t="s">
        <v>383</v>
      </c>
      <c r="B20" s="180" t="s">
        <v>16</v>
      </c>
      <c r="C20" s="188"/>
      <c r="D20" s="189" t="s">
        <v>15</v>
      </c>
      <c r="E20" s="189">
        <v>0</v>
      </c>
      <c r="F20" s="189">
        <v>0</v>
      </c>
      <c r="G20" s="189">
        <v>0</v>
      </c>
      <c r="H20" s="190">
        <v>2</v>
      </c>
      <c r="I20" s="191"/>
      <c r="J20" s="192">
        <v>21</v>
      </c>
      <c r="K20" s="193">
        <f t="shared" si="0"/>
        <v>0</v>
      </c>
      <c r="L20" s="194"/>
    </row>
    <row r="21" spans="1:12" ht="48" x14ac:dyDescent="0.25">
      <c r="A21" s="179" t="s">
        <v>383</v>
      </c>
      <c r="B21" s="180">
        <v>16</v>
      </c>
      <c r="C21" s="188"/>
      <c r="D21" s="189" t="s">
        <v>60</v>
      </c>
      <c r="E21" s="189">
        <v>0</v>
      </c>
      <c r="F21" s="189">
        <v>0</v>
      </c>
      <c r="G21" s="189">
        <v>0</v>
      </c>
      <c r="H21" s="190">
        <v>1</v>
      </c>
      <c r="I21" s="191"/>
      <c r="J21" s="192">
        <v>21</v>
      </c>
      <c r="K21" s="193">
        <f t="shared" si="0"/>
        <v>0</v>
      </c>
      <c r="L21" s="194"/>
    </row>
    <row r="22" spans="1:12" ht="48" x14ac:dyDescent="0.25">
      <c r="A22" s="179" t="s">
        <v>383</v>
      </c>
      <c r="B22" s="180" t="s">
        <v>30</v>
      </c>
      <c r="C22" s="188"/>
      <c r="D22" s="189" t="s">
        <v>29</v>
      </c>
      <c r="E22" s="189">
        <v>1000</v>
      </c>
      <c r="F22" s="189">
        <v>75</v>
      </c>
      <c r="G22" s="189">
        <v>0</v>
      </c>
      <c r="H22" s="190">
        <v>2</v>
      </c>
      <c r="I22" s="191"/>
      <c r="J22" s="192">
        <v>21</v>
      </c>
      <c r="K22" s="193">
        <f t="shared" si="0"/>
        <v>0</v>
      </c>
      <c r="L22" s="194"/>
    </row>
    <row r="23" spans="1:12" x14ac:dyDescent="0.25">
      <c r="A23" s="179"/>
      <c r="B23" s="180"/>
      <c r="C23" s="188"/>
      <c r="D23" s="189"/>
      <c r="E23" s="189"/>
      <c r="F23" s="189"/>
      <c r="G23" s="189"/>
      <c r="H23" s="190"/>
      <c r="I23" s="196"/>
      <c r="J23" s="197"/>
      <c r="K23" s="198"/>
      <c r="L23" s="194"/>
    </row>
    <row r="24" spans="1:12" x14ac:dyDescent="0.25">
      <c r="A24" s="179"/>
      <c r="B24" s="180"/>
      <c r="C24" s="188"/>
      <c r="D24" s="189"/>
      <c r="E24" s="189"/>
      <c r="F24" s="189"/>
      <c r="G24" s="189"/>
      <c r="H24" s="190"/>
      <c r="I24" s="196"/>
      <c r="J24" s="197"/>
      <c r="K24" s="198"/>
      <c r="L24" s="194"/>
    </row>
    <row r="25" spans="1:12" x14ac:dyDescent="0.25">
      <c r="A25" s="173"/>
      <c r="B25" s="174"/>
      <c r="C25" s="166"/>
      <c r="D25" s="172" t="s">
        <v>305</v>
      </c>
      <c r="E25" s="172"/>
      <c r="F25" s="172"/>
      <c r="G25" s="172"/>
      <c r="H25" s="175"/>
      <c r="I25" s="176"/>
      <c r="J25" s="177"/>
      <c r="K25" s="178"/>
    </row>
    <row r="26" spans="1:12" x14ac:dyDescent="0.25">
      <c r="A26" s="179"/>
      <c r="B26" s="180"/>
      <c r="C26" s="188"/>
      <c r="D26" s="189"/>
      <c r="E26" s="189"/>
      <c r="F26" s="189"/>
      <c r="G26" s="189"/>
      <c r="H26" s="190"/>
      <c r="I26" s="196"/>
      <c r="J26" s="197"/>
      <c r="K26" s="198"/>
      <c r="L26" s="194"/>
    </row>
    <row r="27" spans="1:12" x14ac:dyDescent="0.25">
      <c r="A27" s="179"/>
      <c r="B27" s="180"/>
      <c r="C27" s="182" t="s">
        <v>304</v>
      </c>
      <c r="D27" s="182" t="s">
        <v>26</v>
      </c>
      <c r="E27" s="182">
        <v>2100</v>
      </c>
      <c r="F27" s="182">
        <v>750</v>
      </c>
      <c r="G27" s="182">
        <v>900</v>
      </c>
      <c r="H27" s="183"/>
      <c r="I27" s="184"/>
      <c r="J27" s="185"/>
      <c r="K27" s="186"/>
      <c r="L27" s="187"/>
    </row>
    <row r="28" spans="1:12" ht="36" x14ac:dyDescent="0.25">
      <c r="A28" s="179" t="s">
        <v>382</v>
      </c>
      <c r="B28" s="180" t="s">
        <v>66</v>
      </c>
      <c r="C28" s="188"/>
      <c r="D28" s="189" t="s">
        <v>65</v>
      </c>
      <c r="E28" s="189">
        <v>900</v>
      </c>
      <c r="F28" s="189">
        <v>570</v>
      </c>
      <c r="G28" s="189">
        <v>870</v>
      </c>
      <c r="H28" s="190">
        <v>1</v>
      </c>
      <c r="I28" s="191"/>
      <c r="J28" s="192">
        <v>21</v>
      </c>
      <c r="K28" s="193">
        <f t="shared" ref="K28:K46" si="1">H28*I28</f>
        <v>0</v>
      </c>
      <c r="L28" s="194"/>
    </row>
    <row r="29" spans="1:12" ht="36" x14ac:dyDescent="0.25">
      <c r="A29" s="179" t="s">
        <v>382</v>
      </c>
      <c r="B29" s="180" t="s">
        <v>68</v>
      </c>
      <c r="C29" s="188"/>
      <c r="D29" s="189" t="s">
        <v>67</v>
      </c>
      <c r="E29" s="189">
        <v>600</v>
      </c>
      <c r="F29" s="189">
        <v>570</v>
      </c>
      <c r="G29" s="189">
        <v>870</v>
      </c>
      <c r="H29" s="190">
        <v>1</v>
      </c>
      <c r="I29" s="191"/>
      <c r="J29" s="192">
        <v>21</v>
      </c>
      <c r="K29" s="193">
        <f t="shared" si="1"/>
        <v>0</v>
      </c>
      <c r="L29" s="194"/>
    </row>
    <row r="30" spans="1:12" ht="48" x14ac:dyDescent="0.25">
      <c r="A30" s="179" t="s">
        <v>382</v>
      </c>
      <c r="B30" s="180" t="s">
        <v>95</v>
      </c>
      <c r="C30" s="188"/>
      <c r="D30" s="189" t="s">
        <v>295</v>
      </c>
      <c r="E30" s="189">
        <v>600</v>
      </c>
      <c r="F30" s="189">
        <v>570</v>
      </c>
      <c r="G30" s="189">
        <v>870</v>
      </c>
      <c r="H30" s="190">
        <v>1</v>
      </c>
      <c r="I30" s="191"/>
      <c r="J30" s="192">
        <v>21</v>
      </c>
      <c r="K30" s="193">
        <f t="shared" si="1"/>
        <v>0</v>
      </c>
      <c r="L30" s="194"/>
    </row>
    <row r="31" spans="1:12" x14ac:dyDescent="0.25">
      <c r="A31" s="179" t="s">
        <v>382</v>
      </c>
      <c r="B31" s="180" t="s">
        <v>97</v>
      </c>
      <c r="C31" s="188"/>
      <c r="D31" s="189" t="s">
        <v>96</v>
      </c>
      <c r="E31" s="189">
        <v>18</v>
      </c>
      <c r="F31" s="189">
        <v>150</v>
      </c>
      <c r="G31" s="189">
        <v>770</v>
      </c>
      <c r="H31" s="190">
        <v>2</v>
      </c>
      <c r="I31" s="191"/>
      <c r="J31" s="192">
        <v>21</v>
      </c>
      <c r="K31" s="193">
        <f t="shared" si="1"/>
        <v>0</v>
      </c>
      <c r="L31" s="194"/>
    </row>
    <row r="32" spans="1:12" ht="24" x14ac:dyDescent="0.25">
      <c r="A32" s="179" t="s">
        <v>382</v>
      </c>
      <c r="B32" s="180" t="s">
        <v>200</v>
      </c>
      <c r="C32" s="188"/>
      <c r="D32" s="189" t="s">
        <v>199</v>
      </c>
      <c r="E32" s="189">
        <v>1000</v>
      </c>
      <c r="F32" s="189">
        <v>750</v>
      </c>
      <c r="G32" s="189">
        <v>30</v>
      </c>
      <c r="H32" s="195">
        <v>2.1</v>
      </c>
      <c r="I32" s="191"/>
      <c r="J32" s="192">
        <v>21</v>
      </c>
      <c r="K32" s="193">
        <f t="shared" si="1"/>
        <v>0</v>
      </c>
      <c r="L32" s="194"/>
    </row>
    <row r="33" spans="1:12" x14ac:dyDescent="0.25">
      <c r="A33" s="179" t="s">
        <v>382</v>
      </c>
      <c r="B33" s="180" t="s">
        <v>91</v>
      </c>
      <c r="C33" s="188"/>
      <c r="D33" s="189" t="s">
        <v>90</v>
      </c>
      <c r="E33" s="189">
        <v>445</v>
      </c>
      <c r="F33" s="189">
        <v>445</v>
      </c>
      <c r="G33" s="189">
        <v>265</v>
      </c>
      <c r="H33" s="190">
        <v>1</v>
      </c>
      <c r="I33" s="191"/>
      <c r="J33" s="192">
        <v>21</v>
      </c>
      <c r="K33" s="193">
        <f t="shared" si="1"/>
        <v>0</v>
      </c>
      <c r="L33" s="194"/>
    </row>
    <row r="34" spans="1:12" ht="24" x14ac:dyDescent="0.25">
      <c r="A34" s="179" t="s">
        <v>382</v>
      </c>
      <c r="B34" s="180" t="s">
        <v>16</v>
      </c>
      <c r="C34" s="188"/>
      <c r="D34" s="189" t="s">
        <v>89</v>
      </c>
      <c r="E34" s="189">
        <v>0</v>
      </c>
      <c r="F34" s="189">
        <v>0</v>
      </c>
      <c r="G34" s="189">
        <v>0</v>
      </c>
      <c r="H34" s="190">
        <v>1</v>
      </c>
      <c r="I34" s="191"/>
      <c r="J34" s="192">
        <v>21</v>
      </c>
      <c r="K34" s="193">
        <f t="shared" si="1"/>
        <v>0</v>
      </c>
      <c r="L34" s="194"/>
    </row>
    <row r="35" spans="1:12" x14ac:dyDescent="0.25">
      <c r="A35" s="179"/>
      <c r="B35" s="180"/>
      <c r="C35" s="188"/>
      <c r="D35" s="189"/>
      <c r="E35" s="189"/>
      <c r="F35" s="189"/>
      <c r="G35" s="189"/>
      <c r="H35" s="199"/>
      <c r="I35" s="196"/>
      <c r="J35" s="197"/>
      <c r="K35" s="198"/>
      <c r="L35" s="194"/>
    </row>
    <row r="36" spans="1:12" x14ac:dyDescent="0.25">
      <c r="A36" s="179"/>
      <c r="B36" s="180"/>
      <c r="C36" s="182" t="s">
        <v>303</v>
      </c>
      <c r="D36" s="182" t="s">
        <v>26</v>
      </c>
      <c r="E36" s="182">
        <v>2100</v>
      </c>
      <c r="F36" s="182">
        <v>750</v>
      </c>
      <c r="G36" s="182">
        <v>900</v>
      </c>
      <c r="H36" s="200"/>
      <c r="I36" s="184"/>
      <c r="J36" s="185"/>
      <c r="K36" s="198"/>
      <c r="L36" s="187"/>
    </row>
    <row r="37" spans="1:12" ht="48" x14ac:dyDescent="0.25">
      <c r="A37" s="179" t="s">
        <v>382</v>
      </c>
      <c r="B37" s="180" t="s">
        <v>95</v>
      </c>
      <c r="C37" s="188"/>
      <c r="D37" s="189" t="s">
        <v>295</v>
      </c>
      <c r="E37" s="189">
        <v>600</v>
      </c>
      <c r="F37" s="189">
        <v>570</v>
      </c>
      <c r="G37" s="189">
        <v>870</v>
      </c>
      <c r="H37" s="190">
        <v>1</v>
      </c>
      <c r="I37" s="191"/>
      <c r="J37" s="192">
        <v>21</v>
      </c>
      <c r="K37" s="193">
        <f t="shared" si="1"/>
        <v>0</v>
      </c>
      <c r="L37" s="194"/>
    </row>
    <row r="38" spans="1:12" ht="36" x14ac:dyDescent="0.25">
      <c r="A38" s="179" t="s">
        <v>382</v>
      </c>
      <c r="B38" s="180" t="s">
        <v>66</v>
      </c>
      <c r="C38" s="188"/>
      <c r="D38" s="189" t="s">
        <v>65</v>
      </c>
      <c r="E38" s="189">
        <v>900</v>
      </c>
      <c r="F38" s="189">
        <v>570</v>
      </c>
      <c r="G38" s="189">
        <v>870</v>
      </c>
      <c r="H38" s="190">
        <v>1</v>
      </c>
      <c r="I38" s="191"/>
      <c r="J38" s="192">
        <v>21</v>
      </c>
      <c r="K38" s="193">
        <f t="shared" si="1"/>
        <v>0</v>
      </c>
      <c r="L38" s="194"/>
    </row>
    <row r="39" spans="1:12" ht="36" x14ac:dyDescent="0.25">
      <c r="A39" s="179" t="s">
        <v>382</v>
      </c>
      <c r="B39" s="180" t="s">
        <v>68</v>
      </c>
      <c r="C39" s="188"/>
      <c r="D39" s="189" t="s">
        <v>67</v>
      </c>
      <c r="E39" s="189">
        <v>600</v>
      </c>
      <c r="F39" s="189">
        <v>570</v>
      </c>
      <c r="G39" s="189">
        <v>870</v>
      </c>
      <c r="H39" s="190">
        <v>1</v>
      </c>
      <c r="I39" s="191"/>
      <c r="J39" s="192">
        <v>21</v>
      </c>
      <c r="K39" s="193">
        <f t="shared" si="1"/>
        <v>0</v>
      </c>
      <c r="L39" s="194"/>
    </row>
    <row r="40" spans="1:12" x14ac:dyDescent="0.25">
      <c r="A40" s="179" t="s">
        <v>382</v>
      </c>
      <c r="B40" s="180" t="s">
        <v>97</v>
      </c>
      <c r="C40" s="188"/>
      <c r="D40" s="189" t="s">
        <v>96</v>
      </c>
      <c r="E40" s="189">
        <v>18</v>
      </c>
      <c r="F40" s="189">
        <v>150</v>
      </c>
      <c r="G40" s="189">
        <v>770</v>
      </c>
      <c r="H40" s="190">
        <v>2</v>
      </c>
      <c r="I40" s="191"/>
      <c r="J40" s="192">
        <v>21</v>
      </c>
      <c r="K40" s="193">
        <f t="shared" si="1"/>
        <v>0</v>
      </c>
      <c r="L40" s="194"/>
    </row>
    <row r="41" spans="1:12" ht="24" x14ac:dyDescent="0.25">
      <c r="A41" s="179" t="s">
        <v>382</v>
      </c>
      <c r="B41" s="180" t="s">
        <v>200</v>
      </c>
      <c r="C41" s="188"/>
      <c r="D41" s="189" t="s">
        <v>199</v>
      </c>
      <c r="E41" s="189">
        <v>1000</v>
      </c>
      <c r="F41" s="189">
        <v>750</v>
      </c>
      <c r="G41" s="189">
        <v>30</v>
      </c>
      <c r="H41" s="195">
        <v>2.1</v>
      </c>
      <c r="I41" s="191"/>
      <c r="J41" s="192">
        <v>21</v>
      </c>
      <c r="K41" s="193">
        <f t="shared" si="1"/>
        <v>0</v>
      </c>
      <c r="L41" s="194"/>
    </row>
    <row r="42" spans="1:12" x14ac:dyDescent="0.25">
      <c r="A42" s="179" t="s">
        <v>382</v>
      </c>
      <c r="B42" s="180" t="s">
        <v>91</v>
      </c>
      <c r="C42" s="188"/>
      <c r="D42" s="189" t="s">
        <v>90</v>
      </c>
      <c r="E42" s="189">
        <v>445</v>
      </c>
      <c r="F42" s="189">
        <v>445</v>
      </c>
      <c r="G42" s="189">
        <v>265</v>
      </c>
      <c r="H42" s="190">
        <v>1</v>
      </c>
      <c r="I42" s="191"/>
      <c r="J42" s="192">
        <v>21</v>
      </c>
      <c r="K42" s="193">
        <f t="shared" si="1"/>
        <v>0</v>
      </c>
      <c r="L42" s="194"/>
    </row>
    <row r="43" spans="1:12" ht="24" x14ac:dyDescent="0.25">
      <c r="A43" s="179" t="s">
        <v>382</v>
      </c>
      <c r="B43" s="180" t="s">
        <v>16</v>
      </c>
      <c r="C43" s="188"/>
      <c r="D43" s="189" t="s">
        <v>89</v>
      </c>
      <c r="E43" s="189">
        <v>0</v>
      </c>
      <c r="F43" s="189">
        <v>0</v>
      </c>
      <c r="G43" s="189">
        <v>0</v>
      </c>
      <c r="H43" s="190">
        <v>1</v>
      </c>
      <c r="I43" s="191"/>
      <c r="J43" s="192">
        <v>21</v>
      </c>
      <c r="K43" s="193">
        <f t="shared" si="1"/>
        <v>0</v>
      </c>
      <c r="L43" s="194"/>
    </row>
    <row r="44" spans="1:12" ht="24" x14ac:dyDescent="0.25">
      <c r="A44" s="179" t="s">
        <v>382</v>
      </c>
      <c r="B44" s="180" t="s">
        <v>88</v>
      </c>
      <c r="C44" s="188"/>
      <c r="D44" s="189" t="s">
        <v>87</v>
      </c>
      <c r="E44" s="189">
        <v>0</v>
      </c>
      <c r="F44" s="189">
        <v>0</v>
      </c>
      <c r="G44" s="189">
        <v>0</v>
      </c>
      <c r="H44" s="190">
        <v>1</v>
      </c>
      <c r="I44" s="191"/>
      <c r="J44" s="192">
        <v>21</v>
      </c>
      <c r="K44" s="193">
        <f t="shared" si="1"/>
        <v>0</v>
      </c>
      <c r="L44" s="194"/>
    </row>
    <row r="45" spans="1:12" ht="48" x14ac:dyDescent="0.25">
      <c r="A45" s="179" t="s">
        <v>382</v>
      </c>
      <c r="B45" s="180">
        <v>16</v>
      </c>
      <c r="C45" s="188"/>
      <c r="D45" s="189" t="s">
        <v>60</v>
      </c>
      <c r="E45" s="189">
        <v>0</v>
      </c>
      <c r="F45" s="189">
        <v>0</v>
      </c>
      <c r="G45" s="189">
        <v>0</v>
      </c>
      <c r="H45" s="190">
        <v>1</v>
      </c>
      <c r="I45" s="191"/>
      <c r="J45" s="192">
        <v>21</v>
      </c>
      <c r="K45" s="193">
        <f t="shared" si="1"/>
        <v>0</v>
      </c>
      <c r="L45" s="194"/>
    </row>
    <row r="46" spans="1:12" ht="48" x14ac:dyDescent="0.25">
      <c r="A46" s="179" t="s">
        <v>382</v>
      </c>
      <c r="B46" s="180" t="s">
        <v>30</v>
      </c>
      <c r="C46" s="188"/>
      <c r="D46" s="189" t="s">
        <v>29</v>
      </c>
      <c r="E46" s="189">
        <v>1000</v>
      </c>
      <c r="F46" s="189">
        <v>75</v>
      </c>
      <c r="G46" s="189">
        <v>0</v>
      </c>
      <c r="H46" s="190">
        <v>2</v>
      </c>
      <c r="I46" s="191"/>
      <c r="J46" s="192">
        <v>21</v>
      </c>
      <c r="K46" s="193">
        <f t="shared" si="1"/>
        <v>0</v>
      </c>
      <c r="L46" s="194"/>
    </row>
    <row r="47" spans="1:12" x14ac:dyDescent="0.25">
      <c r="A47" s="179"/>
      <c r="B47" s="180"/>
      <c r="C47" s="188"/>
      <c r="D47" s="189"/>
      <c r="E47" s="189"/>
      <c r="F47" s="189"/>
      <c r="G47" s="189"/>
      <c r="H47" s="199"/>
      <c r="I47" s="196"/>
      <c r="J47" s="197"/>
      <c r="K47" s="198"/>
      <c r="L47" s="194"/>
    </row>
    <row r="48" spans="1:12" x14ac:dyDescent="0.25">
      <c r="A48" s="179"/>
      <c r="B48" s="180"/>
      <c r="C48" s="188"/>
      <c r="D48" s="189"/>
      <c r="E48" s="189"/>
      <c r="F48" s="189"/>
      <c r="G48" s="189"/>
      <c r="H48" s="199"/>
      <c r="I48" s="196"/>
      <c r="J48" s="197"/>
      <c r="K48" s="198"/>
      <c r="L48" s="194"/>
    </row>
    <row r="49" spans="1:12" x14ac:dyDescent="0.25">
      <c r="A49" s="173"/>
      <c r="B49" s="174"/>
      <c r="C49" s="166"/>
      <c r="D49" s="172" t="s">
        <v>381</v>
      </c>
      <c r="E49" s="172"/>
      <c r="F49" s="172"/>
      <c r="G49" s="172"/>
      <c r="H49" s="201"/>
      <c r="I49" s="176"/>
      <c r="J49" s="177"/>
      <c r="K49" s="178"/>
    </row>
    <row r="50" spans="1:12" x14ac:dyDescent="0.25">
      <c r="A50" s="179"/>
      <c r="B50" s="180"/>
      <c r="C50" s="188"/>
      <c r="D50" s="189"/>
      <c r="E50" s="189"/>
      <c r="F50" s="189"/>
      <c r="G50" s="189"/>
      <c r="H50" s="199"/>
      <c r="I50" s="196"/>
      <c r="J50" s="197"/>
      <c r="K50" s="198"/>
      <c r="L50" s="194"/>
    </row>
    <row r="51" spans="1:12" x14ac:dyDescent="0.25">
      <c r="A51" s="179"/>
      <c r="B51" s="180"/>
      <c r="C51" s="181" t="s">
        <v>80</v>
      </c>
      <c r="D51" s="182" t="s">
        <v>26</v>
      </c>
      <c r="E51" s="182">
        <v>2100</v>
      </c>
      <c r="F51" s="182">
        <v>600</v>
      </c>
      <c r="G51" s="182">
        <v>900</v>
      </c>
      <c r="H51" s="200"/>
      <c r="I51" s="184"/>
      <c r="J51" s="185"/>
      <c r="K51" s="186"/>
      <c r="L51" s="187"/>
    </row>
    <row r="52" spans="1:12" ht="48" x14ac:dyDescent="0.25">
      <c r="A52" s="179" t="s">
        <v>380</v>
      </c>
      <c r="B52" s="180">
        <v>16</v>
      </c>
      <c r="C52" s="188"/>
      <c r="D52" s="189" t="s">
        <v>60</v>
      </c>
      <c r="E52" s="189">
        <v>0</v>
      </c>
      <c r="F52" s="189">
        <v>0</v>
      </c>
      <c r="G52" s="189">
        <v>0</v>
      </c>
      <c r="H52" s="190">
        <v>1</v>
      </c>
      <c r="I52" s="191"/>
      <c r="J52" s="192">
        <v>21</v>
      </c>
      <c r="K52" s="193">
        <f t="shared" ref="K52:K62" si="2">H52*I52</f>
        <v>0</v>
      </c>
      <c r="L52" s="194"/>
    </row>
    <row r="53" spans="1:12" ht="48" x14ac:dyDescent="0.25">
      <c r="A53" s="179" t="s">
        <v>380</v>
      </c>
      <c r="B53" s="180" t="s">
        <v>30</v>
      </c>
      <c r="C53" s="188"/>
      <c r="D53" s="189" t="s">
        <v>29</v>
      </c>
      <c r="E53" s="189">
        <v>1000</v>
      </c>
      <c r="F53" s="189">
        <v>75</v>
      </c>
      <c r="G53" s="189">
        <v>0</v>
      </c>
      <c r="H53" s="190">
        <v>2</v>
      </c>
      <c r="I53" s="191"/>
      <c r="J53" s="192">
        <v>21</v>
      </c>
      <c r="K53" s="193">
        <f t="shared" si="2"/>
        <v>0</v>
      </c>
      <c r="L53" s="194"/>
    </row>
    <row r="54" spans="1:12" ht="24" x14ac:dyDescent="0.25">
      <c r="A54" s="179" t="s">
        <v>380</v>
      </c>
      <c r="B54" s="180">
        <v>17</v>
      </c>
      <c r="C54" s="188"/>
      <c r="D54" s="189" t="s">
        <v>165</v>
      </c>
      <c r="E54" s="189">
        <v>610</v>
      </c>
      <c r="F54" s="189">
        <v>200</v>
      </c>
      <c r="G54" s="189">
        <v>50</v>
      </c>
      <c r="H54" s="190">
        <v>1</v>
      </c>
      <c r="I54" s="191"/>
      <c r="J54" s="192">
        <v>21</v>
      </c>
      <c r="K54" s="193">
        <f t="shared" si="2"/>
        <v>0</v>
      </c>
      <c r="L54" s="194"/>
    </row>
    <row r="55" spans="1:12" x14ac:dyDescent="0.25">
      <c r="A55" s="179"/>
      <c r="B55" s="180"/>
      <c r="C55" s="188"/>
      <c r="D55" s="189"/>
      <c r="E55" s="189"/>
      <c r="F55" s="189"/>
      <c r="G55" s="189"/>
      <c r="H55" s="190"/>
      <c r="I55" s="196"/>
      <c r="J55" s="197"/>
      <c r="K55" s="198"/>
      <c r="L55" s="194"/>
    </row>
    <row r="56" spans="1:12" x14ac:dyDescent="0.25">
      <c r="A56" s="202"/>
      <c r="B56" s="180"/>
      <c r="C56" s="181" t="s">
        <v>79</v>
      </c>
      <c r="D56" s="182" t="s">
        <v>26</v>
      </c>
      <c r="E56" s="182">
        <v>1200</v>
      </c>
      <c r="F56" s="182">
        <v>600</v>
      </c>
      <c r="G56" s="182">
        <v>900</v>
      </c>
      <c r="H56" s="200"/>
      <c r="I56" s="184"/>
      <c r="J56" s="185"/>
      <c r="K56" s="198"/>
      <c r="L56" s="203"/>
    </row>
    <row r="57" spans="1:12" ht="36" x14ac:dyDescent="0.25">
      <c r="A57" s="179" t="s">
        <v>380</v>
      </c>
      <c r="B57" s="180" t="s">
        <v>93</v>
      </c>
      <c r="C57" s="188"/>
      <c r="D57" s="189" t="s">
        <v>92</v>
      </c>
      <c r="E57" s="189">
        <v>600</v>
      </c>
      <c r="F57" s="189">
        <v>570</v>
      </c>
      <c r="G57" s="189">
        <v>870</v>
      </c>
      <c r="H57" s="190">
        <v>1</v>
      </c>
      <c r="I57" s="191"/>
      <c r="J57" s="192">
        <v>21</v>
      </c>
      <c r="K57" s="193">
        <f t="shared" si="2"/>
        <v>0</v>
      </c>
      <c r="L57" s="194"/>
    </row>
    <row r="58" spans="1:12" ht="36" x14ac:dyDescent="0.25">
      <c r="A58" s="179" t="s">
        <v>380</v>
      </c>
      <c r="B58" s="180" t="s">
        <v>302</v>
      </c>
      <c r="C58" s="188"/>
      <c r="D58" s="189" t="s">
        <v>301</v>
      </c>
      <c r="E58" s="189">
        <v>600</v>
      </c>
      <c r="F58" s="189">
        <v>570</v>
      </c>
      <c r="G58" s="189">
        <v>870</v>
      </c>
      <c r="H58" s="190">
        <v>1</v>
      </c>
      <c r="I58" s="191"/>
      <c r="J58" s="192">
        <v>21</v>
      </c>
      <c r="K58" s="193">
        <f t="shared" si="2"/>
        <v>0</v>
      </c>
      <c r="L58" s="194"/>
    </row>
    <row r="59" spans="1:12" ht="24" x14ac:dyDescent="0.25">
      <c r="A59" s="179" t="s">
        <v>380</v>
      </c>
      <c r="B59" s="180" t="s">
        <v>200</v>
      </c>
      <c r="C59" s="188"/>
      <c r="D59" s="189" t="s">
        <v>199</v>
      </c>
      <c r="E59" s="189">
        <v>1000</v>
      </c>
      <c r="F59" s="189">
        <v>600</v>
      </c>
      <c r="G59" s="189">
        <v>30</v>
      </c>
      <c r="H59" s="195">
        <v>1.2</v>
      </c>
      <c r="I59" s="191"/>
      <c r="J59" s="192">
        <v>21</v>
      </c>
      <c r="K59" s="193">
        <f t="shared" si="2"/>
        <v>0</v>
      </c>
      <c r="L59" s="194"/>
    </row>
    <row r="60" spans="1:12" x14ac:dyDescent="0.25">
      <c r="A60" s="179" t="s">
        <v>380</v>
      </c>
      <c r="B60" s="180" t="s">
        <v>300</v>
      </c>
      <c r="C60" s="188"/>
      <c r="D60" s="189" t="s">
        <v>299</v>
      </c>
      <c r="E60" s="189">
        <v>450</v>
      </c>
      <c r="F60" s="189">
        <v>450</v>
      </c>
      <c r="G60" s="189">
        <v>250</v>
      </c>
      <c r="H60" s="190">
        <v>1</v>
      </c>
      <c r="I60" s="191"/>
      <c r="J60" s="192">
        <v>21</v>
      </c>
      <c r="K60" s="193">
        <f t="shared" si="2"/>
        <v>0</v>
      </c>
      <c r="L60" s="194"/>
    </row>
    <row r="61" spans="1:12" ht="24" x14ac:dyDescent="0.25">
      <c r="A61" s="179" t="s">
        <v>380</v>
      </c>
      <c r="B61" s="180" t="s">
        <v>16</v>
      </c>
      <c r="C61" s="188"/>
      <c r="D61" s="189" t="s">
        <v>89</v>
      </c>
      <c r="E61" s="189">
        <v>0</v>
      </c>
      <c r="F61" s="189">
        <v>0</v>
      </c>
      <c r="G61" s="189">
        <v>0</v>
      </c>
      <c r="H61" s="190">
        <v>1</v>
      </c>
      <c r="I61" s="191"/>
      <c r="J61" s="192">
        <v>21</v>
      </c>
      <c r="K61" s="193">
        <f t="shared" si="2"/>
        <v>0</v>
      </c>
      <c r="L61" s="194"/>
    </row>
    <row r="62" spans="1:12" ht="24" x14ac:dyDescent="0.25">
      <c r="A62" s="179" t="s">
        <v>380</v>
      </c>
      <c r="B62" s="180" t="s">
        <v>88</v>
      </c>
      <c r="C62" s="188"/>
      <c r="D62" s="189" t="s">
        <v>87</v>
      </c>
      <c r="E62" s="189">
        <v>0</v>
      </c>
      <c r="F62" s="189">
        <v>0</v>
      </c>
      <c r="G62" s="189">
        <v>0</v>
      </c>
      <c r="H62" s="190">
        <v>1</v>
      </c>
      <c r="I62" s="191"/>
      <c r="J62" s="192">
        <v>21</v>
      </c>
      <c r="K62" s="193">
        <f t="shared" si="2"/>
        <v>0</v>
      </c>
      <c r="L62" s="194"/>
    </row>
    <row r="63" spans="1:12" x14ac:dyDescent="0.25">
      <c r="A63" s="179"/>
      <c r="B63" s="180"/>
      <c r="C63" s="188"/>
      <c r="D63" s="189"/>
      <c r="E63" s="189"/>
      <c r="F63" s="189"/>
      <c r="G63" s="189"/>
      <c r="H63" s="190"/>
      <c r="I63" s="196"/>
      <c r="J63" s="197"/>
      <c r="K63" s="198"/>
      <c r="L63" s="194"/>
    </row>
    <row r="64" spans="1:12" x14ac:dyDescent="0.25">
      <c r="A64" s="179"/>
      <c r="B64" s="180"/>
      <c r="C64" s="188"/>
      <c r="D64" s="189"/>
      <c r="E64" s="189"/>
      <c r="F64" s="189"/>
      <c r="G64" s="189"/>
      <c r="H64" s="190"/>
      <c r="I64" s="196"/>
      <c r="J64" s="197"/>
      <c r="K64" s="198"/>
      <c r="L64" s="194"/>
    </row>
    <row r="65" spans="1:12" x14ac:dyDescent="0.25">
      <c r="A65" s="179"/>
      <c r="B65" s="180"/>
      <c r="C65" s="181" t="s">
        <v>69</v>
      </c>
      <c r="D65" s="182" t="s">
        <v>26</v>
      </c>
      <c r="E65" s="182">
        <v>1800</v>
      </c>
      <c r="F65" s="182">
        <v>750</v>
      </c>
      <c r="G65" s="182">
        <v>900</v>
      </c>
      <c r="H65" s="183"/>
      <c r="I65" s="184"/>
      <c r="J65" s="185"/>
      <c r="K65" s="186"/>
      <c r="L65" s="187"/>
    </row>
    <row r="66" spans="1:12" ht="36" x14ac:dyDescent="0.25">
      <c r="A66" s="179" t="s">
        <v>380</v>
      </c>
      <c r="B66" s="180" t="s">
        <v>68</v>
      </c>
      <c r="C66" s="188"/>
      <c r="D66" s="189" t="s">
        <v>67</v>
      </c>
      <c r="E66" s="189">
        <v>600</v>
      </c>
      <c r="F66" s="189">
        <v>570</v>
      </c>
      <c r="G66" s="189">
        <v>870</v>
      </c>
      <c r="H66" s="190">
        <v>1</v>
      </c>
      <c r="I66" s="191"/>
      <c r="J66" s="192">
        <v>21</v>
      </c>
      <c r="K66" s="193">
        <f t="shared" ref="K66:K72" si="3">H66*I66</f>
        <v>0</v>
      </c>
      <c r="L66" s="194"/>
    </row>
    <row r="67" spans="1:12" ht="36" x14ac:dyDescent="0.25">
      <c r="A67" s="179" t="s">
        <v>380</v>
      </c>
      <c r="B67" s="180" t="s">
        <v>93</v>
      </c>
      <c r="C67" s="188"/>
      <c r="D67" s="189" t="s">
        <v>92</v>
      </c>
      <c r="E67" s="189">
        <v>600</v>
      </c>
      <c r="F67" s="189">
        <v>570</v>
      </c>
      <c r="G67" s="189">
        <v>870</v>
      </c>
      <c r="H67" s="190">
        <v>1</v>
      </c>
      <c r="I67" s="191"/>
      <c r="J67" s="192">
        <v>21</v>
      </c>
      <c r="K67" s="193">
        <f t="shared" si="3"/>
        <v>0</v>
      </c>
      <c r="L67" s="194"/>
    </row>
    <row r="68" spans="1:12" ht="48" x14ac:dyDescent="0.25">
      <c r="A68" s="179" t="s">
        <v>380</v>
      </c>
      <c r="B68" s="180" t="s">
        <v>121</v>
      </c>
      <c r="C68" s="188"/>
      <c r="D68" s="189" t="s">
        <v>120</v>
      </c>
      <c r="E68" s="189">
        <v>600</v>
      </c>
      <c r="F68" s="189">
        <v>570</v>
      </c>
      <c r="G68" s="189">
        <v>870</v>
      </c>
      <c r="H68" s="190">
        <v>1</v>
      </c>
      <c r="I68" s="191"/>
      <c r="J68" s="192">
        <v>21</v>
      </c>
      <c r="K68" s="193">
        <f t="shared" si="3"/>
        <v>0</v>
      </c>
      <c r="L68" s="194"/>
    </row>
    <row r="69" spans="1:12" x14ac:dyDescent="0.25">
      <c r="A69" s="179" t="s">
        <v>380</v>
      </c>
      <c r="B69" s="180" t="s">
        <v>97</v>
      </c>
      <c r="C69" s="188"/>
      <c r="D69" s="189" t="s">
        <v>96</v>
      </c>
      <c r="E69" s="189">
        <v>18</v>
      </c>
      <c r="F69" s="189">
        <v>150</v>
      </c>
      <c r="G69" s="189">
        <v>770</v>
      </c>
      <c r="H69" s="190">
        <v>4</v>
      </c>
      <c r="I69" s="191"/>
      <c r="J69" s="192">
        <v>21</v>
      </c>
      <c r="K69" s="193">
        <f t="shared" si="3"/>
        <v>0</v>
      </c>
      <c r="L69" s="194"/>
    </row>
    <row r="70" spans="1:12" ht="24" x14ac:dyDescent="0.25">
      <c r="A70" s="179" t="s">
        <v>380</v>
      </c>
      <c r="B70" s="180" t="s">
        <v>200</v>
      </c>
      <c r="C70" s="188"/>
      <c r="D70" s="189" t="s">
        <v>199</v>
      </c>
      <c r="E70" s="189">
        <v>1000</v>
      </c>
      <c r="F70" s="189">
        <v>750</v>
      </c>
      <c r="G70" s="189">
        <v>30</v>
      </c>
      <c r="H70" s="195">
        <v>1.8</v>
      </c>
      <c r="I70" s="191"/>
      <c r="J70" s="192">
        <v>21</v>
      </c>
      <c r="K70" s="193">
        <f t="shared" si="3"/>
        <v>0</v>
      </c>
      <c r="L70" s="194"/>
    </row>
    <row r="71" spans="1:12" x14ac:dyDescent="0.25">
      <c r="A71" s="179" t="s">
        <v>380</v>
      </c>
      <c r="B71" s="180" t="s">
        <v>275</v>
      </c>
      <c r="C71" s="188"/>
      <c r="D71" s="189" t="s">
        <v>274</v>
      </c>
      <c r="E71" s="189">
        <v>120</v>
      </c>
      <c r="F71" s="189">
        <v>120</v>
      </c>
      <c r="G71" s="189">
        <v>120</v>
      </c>
      <c r="H71" s="190">
        <v>4</v>
      </c>
      <c r="I71" s="191"/>
      <c r="J71" s="192">
        <v>21</v>
      </c>
      <c r="K71" s="193">
        <f t="shared" si="3"/>
        <v>0</v>
      </c>
      <c r="L71" s="194"/>
    </row>
    <row r="72" spans="1:12" x14ac:dyDescent="0.25">
      <c r="A72" s="179" t="s">
        <v>380</v>
      </c>
      <c r="B72" s="180" t="s">
        <v>16</v>
      </c>
      <c r="C72" s="188"/>
      <c r="D72" s="189" t="s">
        <v>15</v>
      </c>
      <c r="E72" s="189">
        <v>0</v>
      </c>
      <c r="F72" s="189">
        <v>0</v>
      </c>
      <c r="G72" s="189">
        <v>0</v>
      </c>
      <c r="H72" s="190">
        <v>4</v>
      </c>
      <c r="I72" s="191"/>
      <c r="J72" s="192">
        <v>21</v>
      </c>
      <c r="K72" s="193">
        <f t="shared" si="3"/>
        <v>0</v>
      </c>
      <c r="L72" s="194"/>
    </row>
    <row r="73" spans="1:12" x14ac:dyDescent="0.25">
      <c r="A73" s="179"/>
      <c r="B73" s="180"/>
      <c r="C73" s="188"/>
      <c r="D73" s="189"/>
      <c r="E73" s="189"/>
      <c r="F73" s="189"/>
      <c r="G73" s="189"/>
      <c r="H73" s="199"/>
      <c r="I73" s="196"/>
      <c r="J73" s="197"/>
      <c r="K73" s="198"/>
      <c r="L73" s="194"/>
    </row>
    <row r="74" spans="1:12" x14ac:dyDescent="0.25">
      <c r="A74" s="179"/>
      <c r="B74" s="180"/>
      <c r="C74" s="181" t="s">
        <v>62</v>
      </c>
      <c r="D74" s="182" t="s">
        <v>26</v>
      </c>
      <c r="E74" s="182">
        <v>1800</v>
      </c>
      <c r="F74" s="182">
        <v>750</v>
      </c>
      <c r="G74" s="182">
        <v>900</v>
      </c>
      <c r="H74" s="200"/>
      <c r="I74" s="184"/>
      <c r="J74" s="185"/>
      <c r="K74" s="186"/>
      <c r="L74" s="187"/>
    </row>
    <row r="75" spans="1:12" ht="36" x14ac:dyDescent="0.25">
      <c r="A75" s="179" t="s">
        <v>380</v>
      </c>
      <c r="B75" s="180" t="s">
        <v>68</v>
      </c>
      <c r="C75" s="188"/>
      <c r="D75" s="189" t="s">
        <v>67</v>
      </c>
      <c r="E75" s="189">
        <v>600</v>
      </c>
      <c r="F75" s="189">
        <v>570</v>
      </c>
      <c r="G75" s="189">
        <v>870</v>
      </c>
      <c r="H75" s="190">
        <v>1</v>
      </c>
      <c r="I75" s="191"/>
      <c r="J75" s="192">
        <v>21</v>
      </c>
      <c r="K75" s="193">
        <f t="shared" ref="K75:K85" si="4">H75*I75</f>
        <v>0</v>
      </c>
      <c r="L75" s="194"/>
    </row>
    <row r="76" spans="1:12" ht="36" x14ac:dyDescent="0.25">
      <c r="A76" s="179" t="s">
        <v>380</v>
      </c>
      <c r="B76" s="180" t="s">
        <v>93</v>
      </c>
      <c r="C76" s="188"/>
      <c r="D76" s="189" t="s">
        <v>92</v>
      </c>
      <c r="E76" s="189">
        <v>600</v>
      </c>
      <c r="F76" s="189">
        <v>570</v>
      </c>
      <c r="G76" s="189">
        <v>870</v>
      </c>
      <c r="H76" s="190">
        <v>1</v>
      </c>
      <c r="I76" s="191"/>
      <c r="J76" s="192">
        <v>21</v>
      </c>
      <c r="K76" s="193">
        <f t="shared" si="4"/>
        <v>0</v>
      </c>
      <c r="L76" s="194"/>
    </row>
    <row r="77" spans="1:12" ht="48" x14ac:dyDescent="0.25">
      <c r="A77" s="179" t="s">
        <v>380</v>
      </c>
      <c r="B77" s="180" t="s">
        <v>121</v>
      </c>
      <c r="C77" s="188"/>
      <c r="D77" s="189" t="s">
        <v>120</v>
      </c>
      <c r="E77" s="189">
        <v>600</v>
      </c>
      <c r="F77" s="189">
        <v>570</v>
      </c>
      <c r="G77" s="189">
        <v>870</v>
      </c>
      <c r="H77" s="190">
        <v>1</v>
      </c>
      <c r="I77" s="191"/>
      <c r="J77" s="192">
        <v>21</v>
      </c>
      <c r="K77" s="193">
        <f t="shared" si="4"/>
        <v>0</v>
      </c>
      <c r="L77" s="194"/>
    </row>
    <row r="78" spans="1:12" x14ac:dyDescent="0.25">
      <c r="A78" s="179" t="s">
        <v>380</v>
      </c>
      <c r="B78" s="180" t="s">
        <v>97</v>
      </c>
      <c r="C78" s="188"/>
      <c r="D78" s="189" t="s">
        <v>96</v>
      </c>
      <c r="E78" s="189">
        <v>18</v>
      </c>
      <c r="F78" s="189">
        <v>150</v>
      </c>
      <c r="G78" s="189">
        <v>770</v>
      </c>
      <c r="H78" s="190">
        <v>4</v>
      </c>
      <c r="I78" s="191"/>
      <c r="J78" s="192">
        <v>21</v>
      </c>
      <c r="K78" s="193">
        <f t="shared" si="4"/>
        <v>0</v>
      </c>
      <c r="L78" s="194"/>
    </row>
    <row r="79" spans="1:12" ht="24" x14ac:dyDescent="0.25">
      <c r="A79" s="179" t="s">
        <v>380</v>
      </c>
      <c r="B79" s="180" t="s">
        <v>200</v>
      </c>
      <c r="C79" s="188"/>
      <c r="D79" s="189" t="s">
        <v>199</v>
      </c>
      <c r="E79" s="189">
        <v>1000</v>
      </c>
      <c r="F79" s="189">
        <v>750</v>
      </c>
      <c r="G79" s="189">
        <v>30</v>
      </c>
      <c r="H79" s="195">
        <v>1.8</v>
      </c>
      <c r="I79" s="191"/>
      <c r="J79" s="192">
        <v>21</v>
      </c>
      <c r="K79" s="193">
        <f t="shared" si="4"/>
        <v>0</v>
      </c>
      <c r="L79" s="194"/>
    </row>
    <row r="80" spans="1:12" x14ac:dyDescent="0.25">
      <c r="A80" s="179" t="s">
        <v>380</v>
      </c>
      <c r="B80" s="180" t="s">
        <v>275</v>
      </c>
      <c r="C80" s="188"/>
      <c r="D80" s="189" t="s">
        <v>274</v>
      </c>
      <c r="E80" s="189">
        <v>120</v>
      </c>
      <c r="F80" s="189">
        <v>120</v>
      </c>
      <c r="G80" s="189">
        <v>120</v>
      </c>
      <c r="H80" s="190">
        <v>4</v>
      </c>
      <c r="I80" s="191"/>
      <c r="J80" s="192">
        <v>21</v>
      </c>
      <c r="K80" s="193">
        <f t="shared" si="4"/>
        <v>0</v>
      </c>
      <c r="L80" s="194"/>
    </row>
    <row r="81" spans="1:12" x14ac:dyDescent="0.25">
      <c r="A81" s="179" t="s">
        <v>380</v>
      </c>
      <c r="B81" s="180" t="s">
        <v>16</v>
      </c>
      <c r="C81" s="188"/>
      <c r="D81" s="189" t="s">
        <v>15</v>
      </c>
      <c r="E81" s="189">
        <v>0</v>
      </c>
      <c r="F81" s="189">
        <v>0</v>
      </c>
      <c r="G81" s="189">
        <v>0</v>
      </c>
      <c r="H81" s="190">
        <v>4</v>
      </c>
      <c r="I81" s="191"/>
      <c r="J81" s="192">
        <v>21</v>
      </c>
      <c r="K81" s="193">
        <f t="shared" si="4"/>
        <v>0</v>
      </c>
      <c r="L81" s="194"/>
    </row>
    <row r="82" spans="1:12" x14ac:dyDescent="0.25">
      <c r="A82" s="179"/>
      <c r="B82" s="180"/>
      <c r="C82" s="188"/>
      <c r="D82" s="189"/>
      <c r="E82" s="189"/>
      <c r="F82" s="189"/>
      <c r="G82" s="189"/>
      <c r="H82" s="190"/>
      <c r="I82" s="196"/>
      <c r="J82" s="197"/>
      <c r="K82" s="198">
        <f t="shared" si="4"/>
        <v>0</v>
      </c>
      <c r="L82" s="194"/>
    </row>
    <row r="83" spans="1:12" x14ac:dyDescent="0.25">
      <c r="A83" s="179"/>
      <c r="B83" s="180"/>
      <c r="C83" s="181" t="s">
        <v>128</v>
      </c>
      <c r="D83" s="182" t="s">
        <v>33</v>
      </c>
      <c r="E83" s="182"/>
      <c r="F83" s="182"/>
      <c r="G83" s="182"/>
      <c r="H83" s="183"/>
      <c r="I83" s="184"/>
      <c r="J83" s="185"/>
      <c r="K83" s="198">
        <f t="shared" si="4"/>
        <v>0</v>
      </c>
      <c r="L83" s="187"/>
    </row>
    <row r="84" spans="1:12" ht="48" x14ac:dyDescent="0.25">
      <c r="A84" s="179" t="s">
        <v>380</v>
      </c>
      <c r="B84" s="180" t="s">
        <v>298</v>
      </c>
      <c r="C84" s="188"/>
      <c r="D84" s="189" t="s">
        <v>297</v>
      </c>
      <c r="E84" s="189">
        <v>600</v>
      </c>
      <c r="F84" s="189">
        <v>520</v>
      </c>
      <c r="G84" s="189">
        <v>1920</v>
      </c>
      <c r="H84" s="190">
        <v>1</v>
      </c>
      <c r="I84" s="191"/>
      <c r="J84" s="192">
        <v>21</v>
      </c>
      <c r="K84" s="193">
        <f t="shared" si="4"/>
        <v>0</v>
      </c>
      <c r="L84" s="194"/>
    </row>
    <row r="85" spans="1:12" ht="48" x14ac:dyDescent="0.25">
      <c r="A85" s="179" t="s">
        <v>380</v>
      </c>
      <c r="B85" s="180" t="s">
        <v>30</v>
      </c>
      <c r="C85" s="188"/>
      <c r="D85" s="189" t="s">
        <v>29</v>
      </c>
      <c r="E85" s="189">
        <v>1000</v>
      </c>
      <c r="F85" s="189">
        <v>75</v>
      </c>
      <c r="G85" s="189">
        <v>0</v>
      </c>
      <c r="H85" s="190">
        <v>2</v>
      </c>
      <c r="I85" s="191"/>
      <c r="J85" s="192">
        <v>21</v>
      </c>
      <c r="K85" s="193">
        <f t="shared" si="4"/>
        <v>0</v>
      </c>
      <c r="L85" s="194"/>
    </row>
    <row r="86" spans="1:12" x14ac:dyDescent="0.25">
      <c r="A86" s="179"/>
      <c r="B86" s="180"/>
      <c r="C86" s="188"/>
      <c r="D86" s="189"/>
      <c r="E86" s="189"/>
      <c r="F86" s="189"/>
      <c r="G86" s="189"/>
      <c r="H86" s="199"/>
      <c r="I86" s="196"/>
      <c r="J86" s="197"/>
      <c r="K86" s="198"/>
      <c r="L86" s="194"/>
    </row>
    <row r="87" spans="1:12" x14ac:dyDescent="0.25">
      <c r="A87" s="179"/>
      <c r="B87" s="180"/>
      <c r="C87" s="188"/>
      <c r="D87" s="189"/>
      <c r="E87" s="189"/>
      <c r="F87" s="189"/>
      <c r="G87" s="189"/>
      <c r="H87" s="199"/>
      <c r="I87" s="196"/>
      <c r="J87" s="197"/>
      <c r="K87" s="198"/>
      <c r="L87" s="194"/>
    </row>
    <row r="88" spans="1:12" x14ac:dyDescent="0.25">
      <c r="A88" s="173"/>
      <c r="B88" s="174"/>
      <c r="C88" s="166"/>
      <c r="D88" s="172" t="s">
        <v>296</v>
      </c>
      <c r="E88" s="172"/>
      <c r="F88" s="172"/>
      <c r="G88" s="172"/>
      <c r="H88" s="201"/>
      <c r="I88" s="176"/>
      <c r="J88" s="177"/>
      <c r="K88" s="178"/>
    </row>
    <row r="89" spans="1:12" x14ac:dyDescent="0.25">
      <c r="A89" s="179"/>
      <c r="B89" s="180"/>
      <c r="C89" s="181" t="s">
        <v>27</v>
      </c>
      <c r="D89" s="182" t="s">
        <v>98</v>
      </c>
      <c r="E89" s="182">
        <v>5700</v>
      </c>
      <c r="F89" s="182">
        <v>1500</v>
      </c>
      <c r="G89" s="182">
        <v>900</v>
      </c>
      <c r="H89" s="200"/>
      <c r="I89" s="184"/>
      <c r="J89" s="185"/>
      <c r="K89" s="186"/>
      <c r="L89" s="187"/>
    </row>
    <row r="90" spans="1:12" ht="48" x14ac:dyDescent="0.25">
      <c r="A90" s="179" t="s">
        <v>379</v>
      </c>
      <c r="B90" s="180" t="s">
        <v>95</v>
      </c>
      <c r="C90" s="188"/>
      <c r="D90" s="189" t="s">
        <v>94</v>
      </c>
      <c r="E90" s="189">
        <v>600</v>
      </c>
      <c r="F90" s="189">
        <v>570</v>
      </c>
      <c r="G90" s="189">
        <v>870</v>
      </c>
      <c r="H90" s="190">
        <v>1</v>
      </c>
      <c r="I90" s="191"/>
      <c r="J90" s="192">
        <v>21</v>
      </c>
      <c r="K90" s="193">
        <f t="shared" ref="K90:K116" si="5">H90*I90</f>
        <v>0</v>
      </c>
      <c r="L90" s="194"/>
    </row>
    <row r="91" spans="1:12" ht="36" x14ac:dyDescent="0.25">
      <c r="A91" s="179" t="s">
        <v>379</v>
      </c>
      <c r="B91" s="180" t="s">
        <v>66</v>
      </c>
      <c r="C91" s="188"/>
      <c r="D91" s="189" t="s">
        <v>65</v>
      </c>
      <c r="E91" s="189">
        <v>900</v>
      </c>
      <c r="F91" s="189">
        <v>570</v>
      </c>
      <c r="G91" s="189">
        <v>870</v>
      </c>
      <c r="H91" s="190">
        <v>1</v>
      </c>
      <c r="I91" s="191"/>
      <c r="J91" s="192">
        <v>21</v>
      </c>
      <c r="K91" s="193">
        <f t="shared" si="5"/>
        <v>0</v>
      </c>
      <c r="L91" s="194"/>
    </row>
    <row r="92" spans="1:12" ht="36" x14ac:dyDescent="0.25">
      <c r="A92" s="179" t="s">
        <v>379</v>
      </c>
      <c r="B92" s="180" t="s">
        <v>68</v>
      </c>
      <c r="C92" s="188"/>
      <c r="D92" s="189" t="s">
        <v>67</v>
      </c>
      <c r="E92" s="189">
        <v>600</v>
      </c>
      <c r="F92" s="189">
        <v>570</v>
      </c>
      <c r="G92" s="189">
        <v>870</v>
      </c>
      <c r="H92" s="190">
        <v>1</v>
      </c>
      <c r="I92" s="191"/>
      <c r="J92" s="192">
        <v>21</v>
      </c>
      <c r="K92" s="193">
        <f t="shared" si="5"/>
        <v>0</v>
      </c>
      <c r="L92" s="194"/>
    </row>
    <row r="93" spans="1:12" ht="36" x14ac:dyDescent="0.25">
      <c r="A93" s="179" t="s">
        <v>379</v>
      </c>
      <c r="B93" s="180" t="s">
        <v>93</v>
      </c>
      <c r="C93" s="188"/>
      <c r="D93" s="189" t="s">
        <v>92</v>
      </c>
      <c r="E93" s="189">
        <v>600</v>
      </c>
      <c r="F93" s="189">
        <v>570</v>
      </c>
      <c r="G93" s="189">
        <v>870</v>
      </c>
      <c r="H93" s="190">
        <v>1</v>
      </c>
      <c r="I93" s="191"/>
      <c r="J93" s="192">
        <v>21</v>
      </c>
      <c r="K93" s="193">
        <f t="shared" si="5"/>
        <v>0</v>
      </c>
      <c r="L93" s="194"/>
    </row>
    <row r="94" spans="1:12" ht="36" x14ac:dyDescent="0.25">
      <c r="A94" s="179" t="s">
        <v>379</v>
      </c>
      <c r="B94" s="180" t="s">
        <v>66</v>
      </c>
      <c r="C94" s="188"/>
      <c r="D94" s="189" t="s">
        <v>65</v>
      </c>
      <c r="E94" s="189">
        <v>900</v>
      </c>
      <c r="F94" s="189">
        <v>570</v>
      </c>
      <c r="G94" s="189">
        <v>870</v>
      </c>
      <c r="H94" s="190">
        <v>1</v>
      </c>
      <c r="I94" s="191"/>
      <c r="J94" s="192">
        <v>21</v>
      </c>
      <c r="K94" s="193">
        <f t="shared" si="5"/>
        <v>0</v>
      </c>
      <c r="L94" s="194"/>
    </row>
    <row r="95" spans="1:12" ht="48" x14ac:dyDescent="0.25">
      <c r="A95" s="179" t="s">
        <v>379</v>
      </c>
      <c r="B95" s="180" t="s">
        <v>95</v>
      </c>
      <c r="C95" s="188"/>
      <c r="D95" s="189" t="s">
        <v>94</v>
      </c>
      <c r="E95" s="189">
        <v>600</v>
      </c>
      <c r="F95" s="189">
        <v>570</v>
      </c>
      <c r="G95" s="189">
        <v>870</v>
      </c>
      <c r="H95" s="190">
        <v>1</v>
      </c>
      <c r="I95" s="191"/>
      <c r="J95" s="192">
        <v>21</v>
      </c>
      <c r="K95" s="193">
        <f t="shared" si="5"/>
        <v>0</v>
      </c>
      <c r="L95" s="194"/>
    </row>
    <row r="96" spans="1:12" ht="36" x14ac:dyDescent="0.25">
      <c r="A96" s="179" t="s">
        <v>379</v>
      </c>
      <c r="B96" s="180" t="s">
        <v>66</v>
      </c>
      <c r="C96" s="188"/>
      <c r="D96" s="189" t="s">
        <v>65</v>
      </c>
      <c r="E96" s="189">
        <v>900</v>
      </c>
      <c r="F96" s="189">
        <v>570</v>
      </c>
      <c r="G96" s="189">
        <v>870</v>
      </c>
      <c r="H96" s="190">
        <v>1</v>
      </c>
      <c r="I96" s="191"/>
      <c r="J96" s="192">
        <v>21</v>
      </c>
      <c r="K96" s="193">
        <f t="shared" si="5"/>
        <v>0</v>
      </c>
      <c r="L96" s="194"/>
    </row>
    <row r="97" spans="1:12" ht="36" x14ac:dyDescent="0.25">
      <c r="A97" s="179" t="s">
        <v>379</v>
      </c>
      <c r="B97" s="180" t="s">
        <v>68</v>
      </c>
      <c r="C97" s="188"/>
      <c r="D97" s="189" t="s">
        <v>67</v>
      </c>
      <c r="E97" s="189">
        <v>600</v>
      </c>
      <c r="F97" s="189">
        <v>570</v>
      </c>
      <c r="G97" s="189">
        <v>870</v>
      </c>
      <c r="H97" s="190">
        <v>1</v>
      </c>
      <c r="I97" s="191"/>
      <c r="J97" s="192">
        <v>21</v>
      </c>
      <c r="K97" s="193">
        <f t="shared" si="5"/>
        <v>0</v>
      </c>
      <c r="L97" s="194"/>
    </row>
    <row r="98" spans="1:12" ht="36" x14ac:dyDescent="0.25">
      <c r="A98" s="179" t="s">
        <v>379</v>
      </c>
      <c r="B98" s="180" t="s">
        <v>68</v>
      </c>
      <c r="C98" s="188"/>
      <c r="D98" s="189" t="s">
        <v>67</v>
      </c>
      <c r="E98" s="189">
        <v>600</v>
      </c>
      <c r="F98" s="189">
        <v>570</v>
      </c>
      <c r="G98" s="189">
        <v>870</v>
      </c>
      <c r="H98" s="190">
        <v>1</v>
      </c>
      <c r="I98" s="191"/>
      <c r="J98" s="192">
        <v>21</v>
      </c>
      <c r="K98" s="193">
        <f t="shared" si="5"/>
        <v>0</v>
      </c>
      <c r="L98" s="194"/>
    </row>
    <row r="99" spans="1:12" ht="36" x14ac:dyDescent="0.25">
      <c r="A99" s="179" t="s">
        <v>379</v>
      </c>
      <c r="B99" s="180" t="s">
        <v>66</v>
      </c>
      <c r="C99" s="188"/>
      <c r="D99" s="189" t="s">
        <v>65</v>
      </c>
      <c r="E99" s="189">
        <v>900</v>
      </c>
      <c r="F99" s="189">
        <v>570</v>
      </c>
      <c r="G99" s="189">
        <v>870</v>
      </c>
      <c r="H99" s="190">
        <v>1</v>
      </c>
      <c r="I99" s="191"/>
      <c r="J99" s="192">
        <v>21</v>
      </c>
      <c r="K99" s="193">
        <f t="shared" si="5"/>
        <v>0</v>
      </c>
      <c r="L99" s="194"/>
    </row>
    <row r="100" spans="1:12" ht="48" x14ac:dyDescent="0.25">
      <c r="A100" s="179" t="s">
        <v>379</v>
      </c>
      <c r="B100" s="180" t="s">
        <v>95</v>
      </c>
      <c r="C100" s="188"/>
      <c r="D100" s="189" t="s">
        <v>94</v>
      </c>
      <c r="E100" s="189">
        <v>600</v>
      </c>
      <c r="F100" s="189">
        <v>570</v>
      </c>
      <c r="G100" s="189">
        <v>870</v>
      </c>
      <c r="H100" s="190">
        <v>1</v>
      </c>
      <c r="I100" s="191"/>
      <c r="J100" s="192">
        <v>21</v>
      </c>
      <c r="K100" s="193">
        <f t="shared" si="5"/>
        <v>0</v>
      </c>
      <c r="L100" s="194"/>
    </row>
    <row r="101" spans="1:12" ht="36" x14ac:dyDescent="0.25">
      <c r="A101" s="179" t="s">
        <v>379</v>
      </c>
      <c r="B101" s="180" t="s">
        <v>66</v>
      </c>
      <c r="C101" s="188"/>
      <c r="D101" s="189" t="s">
        <v>65</v>
      </c>
      <c r="E101" s="189">
        <v>900</v>
      </c>
      <c r="F101" s="189">
        <v>570</v>
      </c>
      <c r="G101" s="189">
        <v>870</v>
      </c>
      <c r="H101" s="190">
        <v>1</v>
      </c>
      <c r="I101" s="191"/>
      <c r="J101" s="192">
        <v>21</v>
      </c>
      <c r="K101" s="193">
        <f t="shared" si="5"/>
        <v>0</v>
      </c>
      <c r="L101" s="194"/>
    </row>
    <row r="102" spans="1:12" ht="36" x14ac:dyDescent="0.25">
      <c r="A102" s="179" t="s">
        <v>379</v>
      </c>
      <c r="B102" s="180" t="s">
        <v>93</v>
      </c>
      <c r="C102" s="188"/>
      <c r="D102" s="189" t="s">
        <v>92</v>
      </c>
      <c r="E102" s="189">
        <v>600</v>
      </c>
      <c r="F102" s="189">
        <v>570</v>
      </c>
      <c r="G102" s="189">
        <v>870</v>
      </c>
      <c r="H102" s="190">
        <v>1</v>
      </c>
      <c r="I102" s="191"/>
      <c r="J102" s="192">
        <v>21</v>
      </c>
      <c r="K102" s="193">
        <f t="shared" si="5"/>
        <v>0</v>
      </c>
      <c r="L102" s="194"/>
    </row>
    <row r="103" spans="1:12" ht="36" x14ac:dyDescent="0.25">
      <c r="A103" s="179" t="s">
        <v>379</v>
      </c>
      <c r="B103" s="180" t="s">
        <v>68</v>
      </c>
      <c r="C103" s="188"/>
      <c r="D103" s="189" t="s">
        <v>67</v>
      </c>
      <c r="E103" s="189">
        <v>600</v>
      </c>
      <c r="F103" s="189">
        <v>570</v>
      </c>
      <c r="G103" s="189">
        <v>870</v>
      </c>
      <c r="H103" s="190">
        <v>1</v>
      </c>
      <c r="I103" s="191"/>
      <c r="J103" s="192">
        <v>21</v>
      </c>
      <c r="K103" s="193">
        <f t="shared" si="5"/>
        <v>0</v>
      </c>
      <c r="L103" s="194"/>
    </row>
    <row r="104" spans="1:12" ht="36" x14ac:dyDescent="0.25">
      <c r="A104" s="179" t="s">
        <v>379</v>
      </c>
      <c r="B104" s="180" t="s">
        <v>66</v>
      </c>
      <c r="C104" s="188"/>
      <c r="D104" s="189" t="s">
        <v>65</v>
      </c>
      <c r="E104" s="189">
        <v>900</v>
      </c>
      <c r="F104" s="189">
        <v>570</v>
      </c>
      <c r="G104" s="189">
        <v>870</v>
      </c>
      <c r="H104" s="190">
        <v>1</v>
      </c>
      <c r="I104" s="191"/>
      <c r="J104" s="192">
        <v>21</v>
      </c>
      <c r="K104" s="193">
        <f t="shared" si="5"/>
        <v>0</v>
      </c>
      <c r="L104" s="194"/>
    </row>
    <row r="105" spans="1:12" ht="48" x14ac:dyDescent="0.25">
      <c r="A105" s="179" t="s">
        <v>379</v>
      </c>
      <c r="B105" s="180" t="s">
        <v>95</v>
      </c>
      <c r="C105" s="188"/>
      <c r="D105" s="189" t="s">
        <v>94</v>
      </c>
      <c r="E105" s="189">
        <v>600</v>
      </c>
      <c r="F105" s="189">
        <v>570</v>
      </c>
      <c r="G105" s="189">
        <v>870</v>
      </c>
      <c r="H105" s="190">
        <v>1</v>
      </c>
      <c r="I105" s="191"/>
      <c r="J105" s="192">
        <v>21</v>
      </c>
      <c r="K105" s="193">
        <f t="shared" si="5"/>
        <v>0</v>
      </c>
      <c r="L105" s="194"/>
    </row>
    <row r="106" spans="1:12" x14ac:dyDescent="0.25">
      <c r="A106" s="179" t="s">
        <v>379</v>
      </c>
      <c r="B106" s="180" t="s">
        <v>97</v>
      </c>
      <c r="C106" s="188"/>
      <c r="D106" s="189" t="s">
        <v>96</v>
      </c>
      <c r="E106" s="189">
        <v>18</v>
      </c>
      <c r="F106" s="189">
        <v>150</v>
      </c>
      <c r="G106" s="189">
        <v>770</v>
      </c>
      <c r="H106" s="190">
        <v>2</v>
      </c>
      <c r="I106" s="191"/>
      <c r="J106" s="192">
        <v>21</v>
      </c>
      <c r="K106" s="193">
        <f t="shared" si="5"/>
        <v>0</v>
      </c>
      <c r="L106" s="194"/>
    </row>
    <row r="107" spans="1:12" ht="24" x14ac:dyDescent="0.25">
      <c r="A107" s="179" t="s">
        <v>379</v>
      </c>
      <c r="B107" s="180" t="s">
        <v>109</v>
      </c>
      <c r="C107" s="188"/>
      <c r="D107" s="189" t="s">
        <v>108</v>
      </c>
      <c r="E107" s="189">
        <v>1000</v>
      </c>
      <c r="F107" s="189">
        <v>750</v>
      </c>
      <c r="G107" s="189">
        <v>30</v>
      </c>
      <c r="H107" s="195">
        <v>2.4</v>
      </c>
      <c r="I107" s="191"/>
      <c r="J107" s="192">
        <v>21</v>
      </c>
      <c r="K107" s="193">
        <f t="shared" si="5"/>
        <v>0</v>
      </c>
      <c r="L107" s="194"/>
    </row>
    <row r="108" spans="1:12" ht="24" x14ac:dyDescent="0.25">
      <c r="A108" s="179" t="s">
        <v>379</v>
      </c>
      <c r="B108" s="180" t="s">
        <v>109</v>
      </c>
      <c r="C108" s="188"/>
      <c r="D108" s="189" t="s">
        <v>108</v>
      </c>
      <c r="E108" s="189">
        <v>1000</v>
      </c>
      <c r="F108" s="189">
        <v>600</v>
      </c>
      <c r="G108" s="189">
        <v>30</v>
      </c>
      <c r="H108" s="195">
        <v>9</v>
      </c>
      <c r="I108" s="191"/>
      <c r="J108" s="192">
        <v>21</v>
      </c>
      <c r="K108" s="193">
        <f t="shared" si="5"/>
        <v>0</v>
      </c>
      <c r="L108" s="194"/>
    </row>
    <row r="109" spans="1:12" x14ac:dyDescent="0.25">
      <c r="A109" s="179" t="s">
        <v>379</v>
      </c>
      <c r="B109" s="180" t="s">
        <v>91</v>
      </c>
      <c r="C109" s="188"/>
      <c r="D109" s="189" t="s">
        <v>90</v>
      </c>
      <c r="E109" s="189">
        <v>445</v>
      </c>
      <c r="F109" s="189">
        <v>445</v>
      </c>
      <c r="G109" s="189">
        <v>265</v>
      </c>
      <c r="H109" s="190">
        <v>4</v>
      </c>
      <c r="I109" s="191"/>
      <c r="J109" s="192">
        <v>21</v>
      </c>
      <c r="K109" s="193">
        <f t="shared" si="5"/>
        <v>0</v>
      </c>
      <c r="L109" s="194"/>
    </row>
    <row r="110" spans="1:12" ht="24" x14ac:dyDescent="0.25">
      <c r="A110" s="179" t="s">
        <v>379</v>
      </c>
      <c r="B110" s="180" t="s">
        <v>16</v>
      </c>
      <c r="C110" s="188"/>
      <c r="D110" s="189" t="s">
        <v>89</v>
      </c>
      <c r="E110" s="189">
        <v>0</v>
      </c>
      <c r="F110" s="189">
        <v>0</v>
      </c>
      <c r="G110" s="189">
        <v>0</v>
      </c>
      <c r="H110" s="190">
        <v>4</v>
      </c>
      <c r="I110" s="191"/>
      <c r="J110" s="192">
        <v>21</v>
      </c>
      <c r="K110" s="193">
        <f t="shared" si="5"/>
        <v>0</v>
      </c>
      <c r="L110" s="194"/>
    </row>
    <row r="111" spans="1:12" ht="36" x14ac:dyDescent="0.25">
      <c r="A111" s="179" t="s">
        <v>379</v>
      </c>
      <c r="B111" s="180" t="s">
        <v>86</v>
      </c>
      <c r="C111" s="188"/>
      <c r="D111" s="189" t="s">
        <v>85</v>
      </c>
      <c r="E111" s="189">
        <v>1500</v>
      </c>
      <c r="F111" s="189">
        <v>150</v>
      </c>
      <c r="G111" s="189">
        <v>1620</v>
      </c>
      <c r="H111" s="190">
        <v>3</v>
      </c>
      <c r="I111" s="191"/>
      <c r="J111" s="192">
        <v>21</v>
      </c>
      <c r="K111" s="193">
        <f t="shared" si="5"/>
        <v>0</v>
      </c>
      <c r="L111" s="194"/>
    </row>
    <row r="112" spans="1:12" ht="36" x14ac:dyDescent="0.25">
      <c r="A112" s="179" t="s">
        <v>379</v>
      </c>
      <c r="B112" s="180" t="s">
        <v>86</v>
      </c>
      <c r="C112" s="188"/>
      <c r="D112" s="189" t="s">
        <v>85</v>
      </c>
      <c r="E112" s="189">
        <v>1500</v>
      </c>
      <c r="F112" s="189">
        <v>150</v>
      </c>
      <c r="G112" s="189">
        <v>1620</v>
      </c>
      <c r="H112" s="190">
        <v>3</v>
      </c>
      <c r="I112" s="191"/>
      <c r="J112" s="192">
        <v>21</v>
      </c>
      <c r="K112" s="193">
        <f t="shared" si="5"/>
        <v>0</v>
      </c>
      <c r="L112" s="194"/>
    </row>
    <row r="113" spans="1:12" ht="36" x14ac:dyDescent="0.25">
      <c r="A113" s="179" t="s">
        <v>379</v>
      </c>
      <c r="B113" s="180" t="s">
        <v>280</v>
      </c>
      <c r="C113" s="188"/>
      <c r="D113" s="189" t="s">
        <v>279</v>
      </c>
      <c r="E113" s="189">
        <v>0</v>
      </c>
      <c r="F113" s="189">
        <v>0</v>
      </c>
      <c r="G113" s="189">
        <v>0</v>
      </c>
      <c r="H113" s="190">
        <v>1</v>
      </c>
      <c r="I113" s="191"/>
      <c r="J113" s="192">
        <v>21</v>
      </c>
      <c r="K113" s="193">
        <f t="shared" si="5"/>
        <v>0</v>
      </c>
      <c r="L113" s="194"/>
    </row>
    <row r="114" spans="1:12" ht="24" x14ac:dyDescent="0.25">
      <c r="A114" s="179" t="s">
        <v>379</v>
      </c>
      <c r="B114" s="180" t="s">
        <v>84</v>
      </c>
      <c r="C114" s="188"/>
      <c r="D114" s="189" t="s">
        <v>83</v>
      </c>
      <c r="E114" s="189">
        <v>0</v>
      </c>
      <c r="F114" s="189">
        <v>0</v>
      </c>
      <c r="G114" s="189">
        <v>0</v>
      </c>
      <c r="H114" s="190">
        <v>6</v>
      </c>
      <c r="I114" s="191"/>
      <c r="J114" s="192">
        <v>21</v>
      </c>
      <c r="K114" s="193">
        <f t="shared" si="5"/>
        <v>0</v>
      </c>
      <c r="L114" s="194"/>
    </row>
    <row r="115" spans="1:12" ht="24" x14ac:dyDescent="0.25">
      <c r="A115" s="179" t="s">
        <v>379</v>
      </c>
      <c r="B115" s="180" t="s">
        <v>84</v>
      </c>
      <c r="C115" s="188"/>
      <c r="D115" s="189" t="s">
        <v>225</v>
      </c>
      <c r="E115" s="189">
        <v>0</v>
      </c>
      <c r="F115" s="189">
        <v>0</v>
      </c>
      <c r="G115" s="189">
        <v>0</v>
      </c>
      <c r="H115" s="190">
        <v>6</v>
      </c>
      <c r="I115" s="191"/>
      <c r="J115" s="192">
        <v>21</v>
      </c>
      <c r="K115" s="193">
        <f t="shared" si="5"/>
        <v>0</v>
      </c>
      <c r="L115" s="194"/>
    </row>
    <row r="116" spans="1:12" ht="36" x14ac:dyDescent="0.25">
      <c r="A116" s="179" t="s">
        <v>379</v>
      </c>
      <c r="B116" s="180" t="s">
        <v>82</v>
      </c>
      <c r="C116" s="188"/>
      <c r="D116" s="189" t="s">
        <v>81</v>
      </c>
      <c r="E116" s="189">
        <v>1500</v>
      </c>
      <c r="F116" s="189">
        <v>0</v>
      </c>
      <c r="G116" s="189">
        <v>0</v>
      </c>
      <c r="H116" s="190">
        <v>6</v>
      </c>
      <c r="I116" s="191"/>
      <c r="J116" s="192">
        <v>21</v>
      </c>
      <c r="K116" s="193">
        <f t="shared" si="5"/>
        <v>0</v>
      </c>
      <c r="L116" s="194"/>
    </row>
    <row r="117" spans="1:12" x14ac:dyDescent="0.25">
      <c r="A117" s="179"/>
      <c r="B117" s="180"/>
      <c r="C117" s="188"/>
      <c r="D117" s="189"/>
      <c r="E117" s="189"/>
      <c r="F117" s="189"/>
      <c r="G117" s="189"/>
      <c r="H117" s="199"/>
      <c r="I117" s="196"/>
      <c r="J117" s="197"/>
      <c r="K117" s="198"/>
      <c r="L117" s="194"/>
    </row>
    <row r="118" spans="1:12" x14ac:dyDescent="0.25">
      <c r="A118" s="179"/>
      <c r="B118" s="180"/>
      <c r="C118" s="181" t="s">
        <v>80</v>
      </c>
      <c r="D118" s="182" t="s">
        <v>98</v>
      </c>
      <c r="E118" s="182">
        <v>5700</v>
      </c>
      <c r="F118" s="182">
        <v>1500</v>
      </c>
      <c r="G118" s="182">
        <v>900</v>
      </c>
      <c r="H118" s="200"/>
      <c r="I118" s="184"/>
      <c r="J118" s="185"/>
      <c r="K118" s="186"/>
      <c r="L118" s="187"/>
    </row>
    <row r="119" spans="1:12" ht="48" x14ac:dyDescent="0.25">
      <c r="A119" s="179" t="s">
        <v>379</v>
      </c>
      <c r="B119" s="180" t="s">
        <v>95</v>
      </c>
      <c r="C119" s="188"/>
      <c r="D119" s="189" t="s">
        <v>94</v>
      </c>
      <c r="E119" s="189">
        <v>600</v>
      </c>
      <c r="F119" s="189">
        <v>570</v>
      </c>
      <c r="G119" s="189">
        <v>870</v>
      </c>
      <c r="H119" s="190">
        <v>1</v>
      </c>
      <c r="I119" s="191"/>
      <c r="J119" s="192">
        <v>21</v>
      </c>
      <c r="K119" s="193">
        <f t="shared" ref="K119:K146" si="6">H119*I119</f>
        <v>0</v>
      </c>
      <c r="L119" s="194"/>
    </row>
    <row r="120" spans="1:12" ht="36" x14ac:dyDescent="0.25">
      <c r="A120" s="179" t="s">
        <v>379</v>
      </c>
      <c r="B120" s="180" t="s">
        <v>66</v>
      </c>
      <c r="C120" s="188"/>
      <c r="D120" s="189" t="s">
        <v>65</v>
      </c>
      <c r="E120" s="189">
        <v>900</v>
      </c>
      <c r="F120" s="189">
        <v>570</v>
      </c>
      <c r="G120" s="189">
        <v>870</v>
      </c>
      <c r="H120" s="190">
        <v>1</v>
      </c>
      <c r="I120" s="191"/>
      <c r="J120" s="192">
        <v>21</v>
      </c>
      <c r="K120" s="193">
        <f t="shared" si="6"/>
        <v>0</v>
      </c>
      <c r="L120" s="194"/>
    </row>
    <row r="121" spans="1:12" ht="36" x14ac:dyDescent="0.25">
      <c r="A121" s="179" t="s">
        <v>379</v>
      </c>
      <c r="B121" s="180" t="s">
        <v>68</v>
      </c>
      <c r="C121" s="188"/>
      <c r="D121" s="189" t="s">
        <v>67</v>
      </c>
      <c r="E121" s="189">
        <v>600</v>
      </c>
      <c r="F121" s="189">
        <v>570</v>
      </c>
      <c r="G121" s="189">
        <v>870</v>
      </c>
      <c r="H121" s="190">
        <v>1</v>
      </c>
      <c r="I121" s="191"/>
      <c r="J121" s="192">
        <v>21</v>
      </c>
      <c r="K121" s="193">
        <f t="shared" si="6"/>
        <v>0</v>
      </c>
      <c r="L121" s="194"/>
    </row>
    <row r="122" spans="1:12" ht="36" x14ac:dyDescent="0.25">
      <c r="A122" s="179" t="s">
        <v>379</v>
      </c>
      <c r="B122" s="180" t="s">
        <v>93</v>
      </c>
      <c r="C122" s="188"/>
      <c r="D122" s="189" t="s">
        <v>92</v>
      </c>
      <c r="E122" s="189">
        <v>600</v>
      </c>
      <c r="F122" s="189">
        <v>570</v>
      </c>
      <c r="G122" s="189">
        <v>870</v>
      </c>
      <c r="H122" s="190">
        <v>1</v>
      </c>
      <c r="I122" s="191"/>
      <c r="J122" s="192">
        <v>21</v>
      </c>
      <c r="K122" s="193">
        <f t="shared" si="6"/>
        <v>0</v>
      </c>
      <c r="L122" s="194"/>
    </row>
    <row r="123" spans="1:12" ht="36" x14ac:dyDescent="0.25">
      <c r="A123" s="179" t="s">
        <v>379</v>
      </c>
      <c r="B123" s="180" t="s">
        <v>66</v>
      </c>
      <c r="C123" s="188"/>
      <c r="D123" s="189" t="s">
        <v>65</v>
      </c>
      <c r="E123" s="189">
        <v>900</v>
      </c>
      <c r="F123" s="189">
        <v>570</v>
      </c>
      <c r="G123" s="189">
        <v>870</v>
      </c>
      <c r="H123" s="190">
        <v>1</v>
      </c>
      <c r="I123" s="191"/>
      <c r="J123" s="192">
        <v>21</v>
      </c>
      <c r="K123" s="193">
        <f t="shared" si="6"/>
        <v>0</v>
      </c>
      <c r="L123" s="194"/>
    </row>
    <row r="124" spans="1:12" ht="48" x14ac:dyDescent="0.25">
      <c r="A124" s="179" t="s">
        <v>379</v>
      </c>
      <c r="B124" s="180" t="s">
        <v>95</v>
      </c>
      <c r="C124" s="188"/>
      <c r="D124" s="189" t="s">
        <v>94</v>
      </c>
      <c r="E124" s="189">
        <v>600</v>
      </c>
      <c r="F124" s="189">
        <v>570</v>
      </c>
      <c r="G124" s="189">
        <v>870</v>
      </c>
      <c r="H124" s="190">
        <v>1</v>
      </c>
      <c r="I124" s="191"/>
      <c r="J124" s="192">
        <v>21</v>
      </c>
      <c r="K124" s="193">
        <f t="shared" si="6"/>
        <v>0</v>
      </c>
      <c r="L124" s="194"/>
    </row>
    <row r="125" spans="1:12" ht="36" x14ac:dyDescent="0.25">
      <c r="A125" s="179" t="s">
        <v>379</v>
      </c>
      <c r="B125" s="180" t="s">
        <v>66</v>
      </c>
      <c r="C125" s="188"/>
      <c r="D125" s="189" t="s">
        <v>65</v>
      </c>
      <c r="E125" s="189">
        <v>900</v>
      </c>
      <c r="F125" s="189">
        <v>570</v>
      </c>
      <c r="G125" s="189">
        <v>870</v>
      </c>
      <c r="H125" s="190">
        <v>1</v>
      </c>
      <c r="I125" s="191"/>
      <c r="J125" s="192">
        <v>21</v>
      </c>
      <c r="K125" s="193">
        <f t="shared" si="6"/>
        <v>0</v>
      </c>
      <c r="L125" s="194"/>
    </row>
    <row r="126" spans="1:12" ht="36" x14ac:dyDescent="0.25">
      <c r="A126" s="179" t="s">
        <v>379</v>
      </c>
      <c r="B126" s="180" t="s">
        <v>68</v>
      </c>
      <c r="C126" s="188"/>
      <c r="D126" s="189" t="s">
        <v>67</v>
      </c>
      <c r="E126" s="189">
        <v>600</v>
      </c>
      <c r="F126" s="189">
        <v>570</v>
      </c>
      <c r="G126" s="189">
        <v>870</v>
      </c>
      <c r="H126" s="190">
        <v>1</v>
      </c>
      <c r="I126" s="191"/>
      <c r="J126" s="192">
        <v>21</v>
      </c>
      <c r="K126" s="193">
        <f t="shared" si="6"/>
        <v>0</v>
      </c>
      <c r="L126" s="194"/>
    </row>
    <row r="127" spans="1:12" ht="36" x14ac:dyDescent="0.25">
      <c r="A127" s="179" t="s">
        <v>379</v>
      </c>
      <c r="B127" s="180" t="s">
        <v>68</v>
      </c>
      <c r="C127" s="188"/>
      <c r="D127" s="189" t="s">
        <v>67</v>
      </c>
      <c r="E127" s="189">
        <v>600</v>
      </c>
      <c r="F127" s="189">
        <v>570</v>
      </c>
      <c r="G127" s="189">
        <v>870</v>
      </c>
      <c r="H127" s="190">
        <v>1</v>
      </c>
      <c r="I127" s="191"/>
      <c r="J127" s="192">
        <v>21</v>
      </c>
      <c r="K127" s="193">
        <f t="shared" si="6"/>
        <v>0</v>
      </c>
      <c r="L127" s="194"/>
    </row>
    <row r="128" spans="1:12" ht="36" x14ac:dyDescent="0.25">
      <c r="A128" s="179" t="s">
        <v>379</v>
      </c>
      <c r="B128" s="180" t="s">
        <v>66</v>
      </c>
      <c r="C128" s="188"/>
      <c r="D128" s="189" t="s">
        <v>65</v>
      </c>
      <c r="E128" s="189">
        <v>900</v>
      </c>
      <c r="F128" s="189">
        <v>570</v>
      </c>
      <c r="G128" s="189">
        <v>870</v>
      </c>
      <c r="H128" s="190">
        <v>1</v>
      </c>
      <c r="I128" s="191"/>
      <c r="J128" s="192">
        <v>21</v>
      </c>
      <c r="K128" s="193">
        <f t="shared" si="6"/>
        <v>0</v>
      </c>
      <c r="L128" s="194"/>
    </row>
    <row r="129" spans="1:12" ht="48" x14ac:dyDescent="0.25">
      <c r="A129" s="179" t="s">
        <v>379</v>
      </c>
      <c r="B129" s="180" t="s">
        <v>95</v>
      </c>
      <c r="C129" s="188"/>
      <c r="D129" s="189" t="s">
        <v>94</v>
      </c>
      <c r="E129" s="189">
        <v>600</v>
      </c>
      <c r="F129" s="189">
        <v>570</v>
      </c>
      <c r="G129" s="189">
        <v>870</v>
      </c>
      <c r="H129" s="190">
        <v>1</v>
      </c>
      <c r="I129" s="191"/>
      <c r="J129" s="192">
        <v>21</v>
      </c>
      <c r="K129" s="193">
        <f t="shared" si="6"/>
        <v>0</v>
      </c>
      <c r="L129" s="194"/>
    </row>
    <row r="130" spans="1:12" ht="36" x14ac:dyDescent="0.25">
      <c r="A130" s="179" t="s">
        <v>379</v>
      </c>
      <c r="B130" s="180" t="s">
        <v>66</v>
      </c>
      <c r="C130" s="188"/>
      <c r="D130" s="189" t="s">
        <v>65</v>
      </c>
      <c r="E130" s="189">
        <v>900</v>
      </c>
      <c r="F130" s="189">
        <v>570</v>
      </c>
      <c r="G130" s="189">
        <v>870</v>
      </c>
      <c r="H130" s="190">
        <v>1</v>
      </c>
      <c r="I130" s="191"/>
      <c r="J130" s="192">
        <v>21</v>
      </c>
      <c r="K130" s="193">
        <f t="shared" si="6"/>
        <v>0</v>
      </c>
      <c r="L130" s="194"/>
    </row>
    <row r="131" spans="1:12" ht="36" x14ac:dyDescent="0.25">
      <c r="A131" s="179" t="s">
        <v>379</v>
      </c>
      <c r="B131" s="180" t="s">
        <v>93</v>
      </c>
      <c r="C131" s="188"/>
      <c r="D131" s="189" t="s">
        <v>92</v>
      </c>
      <c r="E131" s="189">
        <v>600</v>
      </c>
      <c r="F131" s="189">
        <v>570</v>
      </c>
      <c r="G131" s="189">
        <v>870</v>
      </c>
      <c r="H131" s="190">
        <v>1</v>
      </c>
      <c r="I131" s="191"/>
      <c r="J131" s="192">
        <v>21</v>
      </c>
      <c r="K131" s="193">
        <f t="shared" si="6"/>
        <v>0</v>
      </c>
      <c r="L131" s="194"/>
    </row>
    <row r="132" spans="1:12" ht="36" x14ac:dyDescent="0.25">
      <c r="A132" s="179" t="s">
        <v>379</v>
      </c>
      <c r="B132" s="180" t="s">
        <v>68</v>
      </c>
      <c r="C132" s="188"/>
      <c r="D132" s="189" t="s">
        <v>67</v>
      </c>
      <c r="E132" s="189">
        <v>600</v>
      </c>
      <c r="F132" s="189">
        <v>570</v>
      </c>
      <c r="G132" s="189">
        <v>870</v>
      </c>
      <c r="H132" s="190">
        <v>1</v>
      </c>
      <c r="I132" s="191"/>
      <c r="J132" s="192">
        <v>21</v>
      </c>
      <c r="K132" s="193">
        <f t="shared" si="6"/>
        <v>0</v>
      </c>
      <c r="L132" s="194"/>
    </row>
    <row r="133" spans="1:12" ht="36" x14ac:dyDescent="0.25">
      <c r="A133" s="179" t="s">
        <v>379</v>
      </c>
      <c r="B133" s="180" t="s">
        <v>66</v>
      </c>
      <c r="C133" s="188"/>
      <c r="D133" s="189" t="s">
        <v>65</v>
      </c>
      <c r="E133" s="189">
        <v>900</v>
      </c>
      <c r="F133" s="189">
        <v>570</v>
      </c>
      <c r="G133" s="189">
        <v>870</v>
      </c>
      <c r="H133" s="190">
        <v>1</v>
      </c>
      <c r="I133" s="191"/>
      <c r="J133" s="192">
        <v>21</v>
      </c>
      <c r="K133" s="193">
        <f t="shared" si="6"/>
        <v>0</v>
      </c>
      <c r="L133" s="194"/>
    </row>
    <row r="134" spans="1:12" ht="48" x14ac:dyDescent="0.25">
      <c r="A134" s="179" t="s">
        <v>379</v>
      </c>
      <c r="B134" s="180" t="s">
        <v>95</v>
      </c>
      <c r="C134" s="188"/>
      <c r="D134" s="189" t="s">
        <v>94</v>
      </c>
      <c r="E134" s="189">
        <v>600</v>
      </c>
      <c r="F134" s="189">
        <v>570</v>
      </c>
      <c r="G134" s="189">
        <v>870</v>
      </c>
      <c r="H134" s="190">
        <v>1</v>
      </c>
      <c r="I134" s="191"/>
      <c r="J134" s="192">
        <v>21</v>
      </c>
      <c r="K134" s="193">
        <f t="shared" si="6"/>
        <v>0</v>
      </c>
      <c r="L134" s="194"/>
    </row>
    <row r="135" spans="1:12" x14ac:dyDescent="0.25">
      <c r="A135" s="179" t="s">
        <v>379</v>
      </c>
      <c r="B135" s="180" t="s">
        <v>97</v>
      </c>
      <c r="C135" s="188"/>
      <c r="D135" s="189" t="s">
        <v>96</v>
      </c>
      <c r="E135" s="189">
        <v>18</v>
      </c>
      <c r="F135" s="189">
        <v>150</v>
      </c>
      <c r="G135" s="189">
        <v>770</v>
      </c>
      <c r="H135" s="190">
        <v>2</v>
      </c>
      <c r="I135" s="191"/>
      <c r="J135" s="192">
        <v>21</v>
      </c>
      <c r="K135" s="193">
        <f t="shared" si="6"/>
        <v>0</v>
      </c>
      <c r="L135" s="194"/>
    </row>
    <row r="136" spans="1:12" ht="24" x14ac:dyDescent="0.25">
      <c r="A136" s="179" t="s">
        <v>379</v>
      </c>
      <c r="B136" s="180" t="s">
        <v>109</v>
      </c>
      <c r="C136" s="188"/>
      <c r="D136" s="189" t="s">
        <v>108</v>
      </c>
      <c r="E136" s="189">
        <v>1000</v>
      </c>
      <c r="F136" s="189">
        <v>750</v>
      </c>
      <c r="G136" s="189">
        <v>30</v>
      </c>
      <c r="H136" s="195">
        <v>2.4</v>
      </c>
      <c r="I136" s="191"/>
      <c r="J136" s="192">
        <v>21</v>
      </c>
      <c r="K136" s="193">
        <f t="shared" si="6"/>
        <v>0</v>
      </c>
      <c r="L136" s="194"/>
    </row>
    <row r="137" spans="1:12" ht="24" x14ac:dyDescent="0.25">
      <c r="A137" s="179" t="s">
        <v>379</v>
      </c>
      <c r="B137" s="180" t="s">
        <v>109</v>
      </c>
      <c r="C137" s="188"/>
      <c r="D137" s="189" t="s">
        <v>108</v>
      </c>
      <c r="E137" s="189">
        <v>1000</v>
      </c>
      <c r="F137" s="189">
        <v>600</v>
      </c>
      <c r="G137" s="189">
        <v>30</v>
      </c>
      <c r="H137" s="195">
        <v>9</v>
      </c>
      <c r="I137" s="191"/>
      <c r="J137" s="192">
        <v>21</v>
      </c>
      <c r="K137" s="193">
        <f t="shared" si="6"/>
        <v>0</v>
      </c>
      <c r="L137" s="194"/>
    </row>
    <row r="138" spans="1:12" x14ac:dyDescent="0.25">
      <c r="A138" s="179" t="s">
        <v>379</v>
      </c>
      <c r="B138" s="180" t="s">
        <v>91</v>
      </c>
      <c r="C138" s="188"/>
      <c r="D138" s="189" t="s">
        <v>90</v>
      </c>
      <c r="E138" s="189">
        <v>445</v>
      </c>
      <c r="F138" s="189">
        <v>445</v>
      </c>
      <c r="G138" s="189">
        <v>265</v>
      </c>
      <c r="H138" s="190">
        <v>4</v>
      </c>
      <c r="I138" s="191"/>
      <c r="J138" s="192">
        <v>21</v>
      </c>
      <c r="K138" s="193">
        <f t="shared" si="6"/>
        <v>0</v>
      </c>
      <c r="L138" s="194"/>
    </row>
    <row r="139" spans="1:12" ht="24" x14ac:dyDescent="0.25">
      <c r="A139" s="179" t="s">
        <v>379</v>
      </c>
      <c r="B139" s="180" t="s">
        <v>16</v>
      </c>
      <c r="C139" s="188"/>
      <c r="D139" s="189" t="s">
        <v>89</v>
      </c>
      <c r="E139" s="189">
        <v>0</v>
      </c>
      <c r="F139" s="189">
        <v>0</v>
      </c>
      <c r="G139" s="189">
        <v>0</v>
      </c>
      <c r="H139" s="190">
        <v>4</v>
      </c>
      <c r="I139" s="191"/>
      <c r="J139" s="192">
        <v>21</v>
      </c>
      <c r="K139" s="193">
        <f t="shared" si="6"/>
        <v>0</v>
      </c>
      <c r="L139" s="194"/>
    </row>
    <row r="140" spans="1:12" ht="24" x14ac:dyDescent="0.25">
      <c r="A140" s="179" t="s">
        <v>379</v>
      </c>
      <c r="B140" s="180" t="s">
        <v>88</v>
      </c>
      <c r="C140" s="188"/>
      <c r="D140" s="189" t="s">
        <v>87</v>
      </c>
      <c r="E140" s="189">
        <v>0</v>
      </c>
      <c r="F140" s="189">
        <v>0</v>
      </c>
      <c r="G140" s="189">
        <v>0</v>
      </c>
      <c r="H140" s="190">
        <v>1</v>
      </c>
      <c r="I140" s="191"/>
      <c r="J140" s="192">
        <v>21</v>
      </c>
      <c r="K140" s="193">
        <f t="shared" si="6"/>
        <v>0</v>
      </c>
      <c r="L140" s="194"/>
    </row>
    <row r="141" spans="1:12" ht="36" x14ac:dyDescent="0.25">
      <c r="A141" s="179" t="s">
        <v>379</v>
      </c>
      <c r="B141" s="180" t="s">
        <v>86</v>
      </c>
      <c r="C141" s="188"/>
      <c r="D141" s="189" t="s">
        <v>85</v>
      </c>
      <c r="E141" s="189">
        <v>1500</v>
      </c>
      <c r="F141" s="189">
        <v>150</v>
      </c>
      <c r="G141" s="189">
        <v>1620</v>
      </c>
      <c r="H141" s="190">
        <v>3</v>
      </c>
      <c r="I141" s="191"/>
      <c r="J141" s="192">
        <v>21</v>
      </c>
      <c r="K141" s="193">
        <f t="shared" si="6"/>
        <v>0</v>
      </c>
      <c r="L141" s="194"/>
    </row>
    <row r="142" spans="1:12" ht="36" x14ac:dyDescent="0.25">
      <c r="A142" s="179" t="s">
        <v>379</v>
      </c>
      <c r="B142" s="180" t="s">
        <v>86</v>
      </c>
      <c r="C142" s="188"/>
      <c r="D142" s="189" t="s">
        <v>85</v>
      </c>
      <c r="E142" s="189">
        <v>1500</v>
      </c>
      <c r="F142" s="189">
        <v>150</v>
      </c>
      <c r="G142" s="189">
        <v>1620</v>
      </c>
      <c r="H142" s="190">
        <v>3</v>
      </c>
      <c r="I142" s="191"/>
      <c r="J142" s="192">
        <v>21</v>
      </c>
      <c r="K142" s="193">
        <f t="shared" si="6"/>
        <v>0</v>
      </c>
      <c r="L142" s="194"/>
    </row>
    <row r="143" spans="1:12" ht="36" x14ac:dyDescent="0.25">
      <c r="A143" s="179" t="s">
        <v>379</v>
      </c>
      <c r="B143" s="180" t="s">
        <v>280</v>
      </c>
      <c r="C143" s="188"/>
      <c r="D143" s="189" t="s">
        <v>279</v>
      </c>
      <c r="E143" s="189">
        <v>0</v>
      </c>
      <c r="F143" s="189">
        <v>0</v>
      </c>
      <c r="G143" s="189">
        <v>0</v>
      </c>
      <c r="H143" s="190">
        <v>1</v>
      </c>
      <c r="I143" s="191"/>
      <c r="J143" s="192">
        <v>21</v>
      </c>
      <c r="K143" s="193">
        <f t="shared" si="6"/>
        <v>0</v>
      </c>
      <c r="L143" s="194"/>
    </row>
    <row r="144" spans="1:12" ht="24" x14ac:dyDescent="0.25">
      <c r="A144" s="179" t="s">
        <v>379</v>
      </c>
      <c r="B144" s="180" t="s">
        <v>84</v>
      </c>
      <c r="C144" s="188"/>
      <c r="D144" s="189" t="s">
        <v>83</v>
      </c>
      <c r="E144" s="189">
        <v>0</v>
      </c>
      <c r="F144" s="189">
        <v>0</v>
      </c>
      <c r="G144" s="189">
        <v>0</v>
      </c>
      <c r="H144" s="190">
        <v>6</v>
      </c>
      <c r="I144" s="191"/>
      <c r="J144" s="192">
        <v>21</v>
      </c>
      <c r="K144" s="193">
        <f t="shared" si="6"/>
        <v>0</v>
      </c>
      <c r="L144" s="194"/>
    </row>
    <row r="145" spans="1:12" ht="24" x14ac:dyDescent="0.25">
      <c r="A145" s="179" t="s">
        <v>379</v>
      </c>
      <c r="B145" s="180" t="s">
        <v>84</v>
      </c>
      <c r="C145" s="188"/>
      <c r="D145" s="189" t="s">
        <v>225</v>
      </c>
      <c r="E145" s="189">
        <v>0</v>
      </c>
      <c r="F145" s="189">
        <v>0</v>
      </c>
      <c r="G145" s="189">
        <v>0</v>
      </c>
      <c r="H145" s="190">
        <v>6</v>
      </c>
      <c r="I145" s="191"/>
      <c r="J145" s="192">
        <v>21</v>
      </c>
      <c r="K145" s="193">
        <f t="shared" si="6"/>
        <v>0</v>
      </c>
      <c r="L145" s="194"/>
    </row>
    <row r="146" spans="1:12" ht="36" x14ac:dyDescent="0.25">
      <c r="A146" s="179" t="s">
        <v>379</v>
      </c>
      <c r="B146" s="180" t="s">
        <v>82</v>
      </c>
      <c r="C146" s="188"/>
      <c r="D146" s="189" t="s">
        <v>81</v>
      </c>
      <c r="E146" s="189">
        <v>1500</v>
      </c>
      <c r="F146" s="189">
        <v>0</v>
      </c>
      <c r="G146" s="189">
        <v>0</v>
      </c>
      <c r="H146" s="190">
        <v>6</v>
      </c>
      <c r="I146" s="191"/>
      <c r="J146" s="192">
        <v>21</v>
      </c>
      <c r="K146" s="193">
        <f t="shared" si="6"/>
        <v>0</v>
      </c>
      <c r="L146" s="194"/>
    </row>
    <row r="147" spans="1:12" x14ac:dyDescent="0.25">
      <c r="A147" s="179"/>
      <c r="B147" s="180"/>
      <c r="C147" s="188"/>
      <c r="D147" s="189"/>
      <c r="E147" s="189"/>
      <c r="F147" s="189"/>
      <c r="G147" s="189"/>
      <c r="H147" s="199"/>
      <c r="I147" s="196"/>
      <c r="J147" s="197"/>
      <c r="K147" s="198"/>
      <c r="L147" s="194"/>
    </row>
    <row r="148" spans="1:12" x14ac:dyDescent="0.25">
      <c r="A148" s="179"/>
      <c r="B148" s="180"/>
      <c r="C148" s="188"/>
      <c r="D148" s="189"/>
      <c r="E148" s="189"/>
      <c r="F148" s="189"/>
      <c r="G148" s="189"/>
      <c r="H148" s="199"/>
      <c r="I148" s="196"/>
      <c r="J148" s="197"/>
      <c r="K148" s="198"/>
      <c r="L148" s="194"/>
    </row>
    <row r="149" spans="1:12" x14ac:dyDescent="0.25">
      <c r="A149" s="179"/>
      <c r="B149" s="180"/>
      <c r="C149" s="181" t="s">
        <v>69</v>
      </c>
      <c r="D149" s="182" t="s">
        <v>26</v>
      </c>
      <c r="E149" s="182">
        <v>3600</v>
      </c>
      <c r="F149" s="182">
        <v>750</v>
      </c>
      <c r="G149" s="182">
        <v>900</v>
      </c>
      <c r="H149" s="200"/>
      <c r="I149" s="184"/>
      <c r="J149" s="185"/>
      <c r="K149" s="186"/>
      <c r="L149" s="187"/>
    </row>
    <row r="150" spans="1:12" ht="36" x14ac:dyDescent="0.25">
      <c r="A150" s="179" t="s">
        <v>379</v>
      </c>
      <c r="B150" s="180" t="s">
        <v>68</v>
      </c>
      <c r="C150" s="188"/>
      <c r="D150" s="189" t="s">
        <v>67</v>
      </c>
      <c r="E150" s="189">
        <v>600</v>
      </c>
      <c r="F150" s="189">
        <v>570</v>
      </c>
      <c r="G150" s="189">
        <v>870</v>
      </c>
      <c r="H150" s="190">
        <v>1</v>
      </c>
      <c r="I150" s="191"/>
      <c r="J150" s="192">
        <v>21</v>
      </c>
      <c r="K150" s="193">
        <f t="shared" ref="K150:K160" si="7">H150*I150</f>
        <v>0</v>
      </c>
      <c r="L150" s="194"/>
    </row>
    <row r="151" spans="1:12" ht="36" x14ac:dyDescent="0.25">
      <c r="A151" s="179" t="s">
        <v>379</v>
      </c>
      <c r="B151" s="180" t="s">
        <v>66</v>
      </c>
      <c r="C151" s="188"/>
      <c r="D151" s="189" t="s">
        <v>65</v>
      </c>
      <c r="E151" s="189">
        <v>900</v>
      </c>
      <c r="F151" s="189">
        <v>570</v>
      </c>
      <c r="G151" s="189">
        <v>870</v>
      </c>
      <c r="H151" s="190">
        <v>1</v>
      </c>
      <c r="I151" s="191"/>
      <c r="J151" s="192">
        <v>21</v>
      </c>
      <c r="K151" s="193">
        <f t="shared" si="7"/>
        <v>0</v>
      </c>
      <c r="L151" s="194"/>
    </row>
    <row r="152" spans="1:12" ht="48" x14ac:dyDescent="0.25">
      <c r="A152" s="179" t="s">
        <v>379</v>
      </c>
      <c r="B152" s="180" t="s">
        <v>95</v>
      </c>
      <c r="C152" s="188"/>
      <c r="D152" s="189" t="s">
        <v>295</v>
      </c>
      <c r="E152" s="189">
        <v>600</v>
      </c>
      <c r="F152" s="189">
        <v>570</v>
      </c>
      <c r="G152" s="189">
        <v>870</v>
      </c>
      <c r="H152" s="190">
        <v>1</v>
      </c>
      <c r="I152" s="191"/>
      <c r="J152" s="192">
        <v>21</v>
      </c>
      <c r="K152" s="193">
        <f t="shared" si="7"/>
        <v>0</v>
      </c>
      <c r="L152" s="194"/>
    </row>
    <row r="153" spans="1:12" ht="36" x14ac:dyDescent="0.25">
      <c r="A153" s="179" t="s">
        <v>379</v>
      </c>
      <c r="B153" s="180" t="s">
        <v>66</v>
      </c>
      <c r="C153" s="188"/>
      <c r="D153" s="189" t="s">
        <v>65</v>
      </c>
      <c r="E153" s="189">
        <v>900</v>
      </c>
      <c r="F153" s="189">
        <v>570</v>
      </c>
      <c r="G153" s="189">
        <v>870</v>
      </c>
      <c r="H153" s="190">
        <v>1</v>
      </c>
      <c r="I153" s="191"/>
      <c r="J153" s="192">
        <v>21</v>
      </c>
      <c r="K153" s="193">
        <f t="shared" si="7"/>
        <v>0</v>
      </c>
      <c r="L153" s="194"/>
    </row>
    <row r="154" spans="1:12" ht="36" x14ac:dyDescent="0.25">
      <c r="A154" s="179" t="s">
        <v>379</v>
      </c>
      <c r="B154" s="180" t="s">
        <v>68</v>
      </c>
      <c r="C154" s="188"/>
      <c r="D154" s="189" t="s">
        <v>67</v>
      </c>
      <c r="E154" s="189">
        <v>600</v>
      </c>
      <c r="F154" s="189">
        <v>570</v>
      </c>
      <c r="G154" s="189">
        <v>870</v>
      </c>
      <c r="H154" s="190">
        <v>1</v>
      </c>
      <c r="I154" s="191"/>
      <c r="J154" s="192">
        <v>21</v>
      </c>
      <c r="K154" s="193">
        <f t="shared" si="7"/>
        <v>0</v>
      </c>
      <c r="L154" s="194"/>
    </row>
    <row r="155" spans="1:12" x14ac:dyDescent="0.25">
      <c r="A155" s="179" t="s">
        <v>379</v>
      </c>
      <c r="B155" s="180" t="s">
        <v>97</v>
      </c>
      <c r="C155" s="188"/>
      <c r="D155" s="189" t="s">
        <v>96</v>
      </c>
      <c r="E155" s="189">
        <v>18</v>
      </c>
      <c r="F155" s="189">
        <v>150</v>
      </c>
      <c r="G155" s="189">
        <v>770</v>
      </c>
      <c r="H155" s="190">
        <v>2</v>
      </c>
      <c r="I155" s="191"/>
      <c r="J155" s="192">
        <v>21</v>
      </c>
      <c r="K155" s="193">
        <f t="shared" si="7"/>
        <v>0</v>
      </c>
      <c r="L155" s="194"/>
    </row>
    <row r="156" spans="1:12" ht="24" x14ac:dyDescent="0.25">
      <c r="A156" s="179" t="s">
        <v>379</v>
      </c>
      <c r="B156" s="180" t="s">
        <v>109</v>
      </c>
      <c r="C156" s="188"/>
      <c r="D156" s="189" t="s">
        <v>108</v>
      </c>
      <c r="E156" s="189">
        <v>1000</v>
      </c>
      <c r="F156" s="189">
        <v>750</v>
      </c>
      <c r="G156" s="189">
        <v>30</v>
      </c>
      <c r="H156" s="195">
        <v>3.6</v>
      </c>
      <c r="I156" s="191"/>
      <c r="J156" s="192">
        <v>21</v>
      </c>
      <c r="K156" s="193">
        <f t="shared" si="7"/>
        <v>0</v>
      </c>
      <c r="L156" s="194"/>
    </row>
    <row r="157" spans="1:12" x14ac:dyDescent="0.25">
      <c r="A157" s="179" t="s">
        <v>379</v>
      </c>
      <c r="B157" s="180" t="s">
        <v>91</v>
      </c>
      <c r="C157" s="188"/>
      <c r="D157" s="189" t="s">
        <v>90</v>
      </c>
      <c r="E157" s="189">
        <v>445</v>
      </c>
      <c r="F157" s="189">
        <v>445</v>
      </c>
      <c r="G157" s="189">
        <v>265</v>
      </c>
      <c r="H157" s="190">
        <v>1</v>
      </c>
      <c r="I157" s="191"/>
      <c r="J157" s="192">
        <v>21</v>
      </c>
      <c r="K157" s="193">
        <f t="shared" si="7"/>
        <v>0</v>
      </c>
      <c r="L157" s="194"/>
    </row>
    <row r="158" spans="1:12" ht="24" x14ac:dyDescent="0.25">
      <c r="A158" s="179" t="s">
        <v>379</v>
      </c>
      <c r="B158" s="180" t="s">
        <v>16</v>
      </c>
      <c r="C158" s="188"/>
      <c r="D158" s="189" t="s">
        <v>89</v>
      </c>
      <c r="E158" s="189">
        <v>0</v>
      </c>
      <c r="F158" s="189">
        <v>0</v>
      </c>
      <c r="G158" s="189">
        <v>0</v>
      </c>
      <c r="H158" s="190">
        <v>1</v>
      </c>
      <c r="I158" s="191"/>
      <c r="J158" s="192">
        <v>21</v>
      </c>
      <c r="K158" s="193">
        <f t="shared" si="7"/>
        <v>0</v>
      </c>
      <c r="L158" s="194"/>
    </row>
    <row r="159" spans="1:12" x14ac:dyDescent="0.25">
      <c r="A159" s="179" t="s">
        <v>379</v>
      </c>
      <c r="B159" s="180" t="s">
        <v>275</v>
      </c>
      <c r="C159" s="188"/>
      <c r="D159" s="189" t="s">
        <v>274</v>
      </c>
      <c r="E159" s="189">
        <v>120</v>
      </c>
      <c r="F159" s="189">
        <v>120</v>
      </c>
      <c r="G159" s="189">
        <v>120</v>
      </c>
      <c r="H159" s="190">
        <v>2</v>
      </c>
      <c r="I159" s="191"/>
      <c r="J159" s="192">
        <v>21</v>
      </c>
      <c r="K159" s="193">
        <f t="shared" si="7"/>
        <v>0</v>
      </c>
      <c r="L159" s="194"/>
    </row>
    <row r="160" spans="1:12" x14ac:dyDescent="0.25">
      <c r="A160" s="179" t="s">
        <v>379</v>
      </c>
      <c r="B160" s="180" t="s">
        <v>16</v>
      </c>
      <c r="C160" s="188"/>
      <c r="D160" s="189" t="s">
        <v>15</v>
      </c>
      <c r="E160" s="189">
        <v>0</v>
      </c>
      <c r="F160" s="189">
        <v>0</v>
      </c>
      <c r="G160" s="189">
        <v>0</v>
      </c>
      <c r="H160" s="190">
        <v>2</v>
      </c>
      <c r="I160" s="191"/>
      <c r="J160" s="192">
        <v>21</v>
      </c>
      <c r="K160" s="193">
        <f t="shared" si="7"/>
        <v>0</v>
      </c>
      <c r="L160" s="194"/>
    </row>
    <row r="161" spans="1:12" x14ac:dyDescent="0.25">
      <c r="A161" s="179"/>
      <c r="B161" s="180"/>
      <c r="C161" s="188"/>
      <c r="D161" s="189"/>
      <c r="E161" s="189"/>
      <c r="F161" s="189"/>
      <c r="G161" s="189"/>
      <c r="H161" s="190"/>
      <c r="I161" s="196"/>
      <c r="J161" s="197"/>
      <c r="K161" s="198"/>
      <c r="L161" s="194"/>
    </row>
    <row r="162" spans="1:12" x14ac:dyDescent="0.25">
      <c r="A162" s="179"/>
      <c r="B162" s="180"/>
      <c r="C162" s="181" t="s">
        <v>59</v>
      </c>
      <c r="D162" s="182" t="s">
        <v>58</v>
      </c>
      <c r="E162" s="182"/>
      <c r="F162" s="182"/>
      <c r="G162" s="182"/>
      <c r="H162" s="183"/>
      <c r="I162" s="184"/>
      <c r="J162" s="185"/>
      <c r="K162" s="186"/>
      <c r="L162" s="187"/>
    </row>
    <row r="163" spans="1:12" ht="60" x14ac:dyDescent="0.25">
      <c r="A163" s="179" t="s">
        <v>379</v>
      </c>
      <c r="B163" s="180" t="s">
        <v>55</v>
      </c>
      <c r="C163" s="188"/>
      <c r="D163" s="189" t="s">
        <v>57</v>
      </c>
      <c r="E163" s="189">
        <v>1500</v>
      </c>
      <c r="F163" s="189">
        <v>930</v>
      </c>
      <c r="G163" s="189">
        <v>2500</v>
      </c>
      <c r="H163" s="190">
        <v>1</v>
      </c>
      <c r="I163" s="191"/>
      <c r="J163" s="192">
        <v>21</v>
      </c>
      <c r="K163" s="193">
        <f t="shared" ref="K163:K171" si="8">H163*I163</f>
        <v>0</v>
      </c>
      <c r="L163" s="194"/>
    </row>
    <row r="164" spans="1:12" ht="60" x14ac:dyDescent="0.25">
      <c r="A164" s="179" t="s">
        <v>379</v>
      </c>
      <c r="B164" s="180" t="s">
        <v>55</v>
      </c>
      <c r="C164" s="188"/>
      <c r="D164" s="189" t="s">
        <v>56</v>
      </c>
      <c r="E164" s="189">
        <v>0</v>
      </c>
      <c r="F164" s="189">
        <v>0</v>
      </c>
      <c r="G164" s="189">
        <v>0</v>
      </c>
      <c r="H164" s="190">
        <v>1</v>
      </c>
      <c r="I164" s="191"/>
      <c r="J164" s="192">
        <v>21</v>
      </c>
      <c r="K164" s="193">
        <f t="shared" si="8"/>
        <v>0</v>
      </c>
      <c r="L164" s="194"/>
    </row>
    <row r="165" spans="1:12" ht="48" x14ac:dyDescent="0.25">
      <c r="A165" s="179" t="s">
        <v>379</v>
      </c>
      <c r="B165" s="180" t="s">
        <v>53</v>
      </c>
      <c r="C165" s="188"/>
      <c r="D165" s="204" t="s">
        <v>419</v>
      </c>
      <c r="E165" s="189">
        <v>1500</v>
      </c>
      <c r="F165" s="189">
        <v>0</v>
      </c>
      <c r="G165" s="189">
        <v>0</v>
      </c>
      <c r="H165" s="190">
        <v>1</v>
      </c>
      <c r="I165" s="191"/>
      <c r="J165" s="192">
        <v>21</v>
      </c>
      <c r="K165" s="193">
        <f t="shared" si="8"/>
        <v>0</v>
      </c>
      <c r="L165" s="194"/>
    </row>
    <row r="166" spans="1:12" x14ac:dyDescent="0.25">
      <c r="A166" s="179" t="s">
        <v>379</v>
      </c>
      <c r="B166" s="180" t="s">
        <v>49</v>
      </c>
      <c r="C166" s="188"/>
      <c r="D166" s="204" t="s">
        <v>51</v>
      </c>
      <c r="E166" s="189">
        <v>0</v>
      </c>
      <c r="F166" s="189">
        <v>0</v>
      </c>
      <c r="G166" s="189">
        <v>0</v>
      </c>
      <c r="H166" s="190">
        <v>1</v>
      </c>
      <c r="I166" s="191"/>
      <c r="J166" s="192">
        <v>21</v>
      </c>
      <c r="K166" s="193">
        <f t="shared" si="8"/>
        <v>0</v>
      </c>
      <c r="L166" s="194"/>
    </row>
    <row r="167" spans="1:12" x14ac:dyDescent="0.25">
      <c r="A167" s="179" t="s">
        <v>379</v>
      </c>
      <c r="B167" s="180" t="s">
        <v>421</v>
      </c>
      <c r="C167" s="188"/>
      <c r="D167" s="204" t="s">
        <v>420</v>
      </c>
      <c r="E167" s="189">
        <v>0</v>
      </c>
      <c r="F167" s="189">
        <v>0</v>
      </c>
      <c r="G167" s="189">
        <v>0</v>
      </c>
      <c r="H167" s="190">
        <v>1</v>
      </c>
      <c r="I167" s="191"/>
      <c r="J167" s="192">
        <v>21</v>
      </c>
      <c r="K167" s="193">
        <f t="shared" si="8"/>
        <v>0</v>
      </c>
      <c r="L167" s="194"/>
    </row>
    <row r="168" spans="1:12" ht="36" x14ac:dyDescent="0.25">
      <c r="A168" s="179" t="s">
        <v>379</v>
      </c>
      <c r="B168" s="180" t="s">
        <v>294</v>
      </c>
      <c r="C168" s="188"/>
      <c r="D168" s="189" t="s">
        <v>293</v>
      </c>
      <c r="E168" s="189">
        <v>1102</v>
      </c>
      <c r="F168" s="189">
        <v>503</v>
      </c>
      <c r="G168" s="189">
        <v>601</v>
      </c>
      <c r="H168" s="190">
        <v>1</v>
      </c>
      <c r="I168" s="191"/>
      <c r="J168" s="192">
        <v>21</v>
      </c>
      <c r="K168" s="193">
        <f t="shared" si="8"/>
        <v>0</v>
      </c>
      <c r="L168" s="194"/>
    </row>
    <row r="169" spans="1:12" x14ac:dyDescent="0.25">
      <c r="A169" s="179" t="s">
        <v>379</v>
      </c>
      <c r="B169" s="180" t="s">
        <v>101</v>
      </c>
      <c r="C169" s="188"/>
      <c r="D169" s="189" t="s">
        <v>117</v>
      </c>
      <c r="E169" s="189">
        <v>0</v>
      </c>
      <c r="F169" s="189">
        <v>0</v>
      </c>
      <c r="G169" s="189">
        <v>0</v>
      </c>
      <c r="H169" s="190">
        <v>1</v>
      </c>
      <c r="I169" s="191"/>
      <c r="J169" s="192">
        <v>21</v>
      </c>
      <c r="K169" s="193">
        <f t="shared" si="8"/>
        <v>0</v>
      </c>
      <c r="L169" s="194"/>
    </row>
    <row r="170" spans="1:12" ht="36" x14ac:dyDescent="0.25">
      <c r="A170" s="179" t="s">
        <v>379</v>
      </c>
      <c r="B170" s="180" t="s">
        <v>47</v>
      </c>
      <c r="C170" s="188"/>
      <c r="D170" s="189" t="s">
        <v>46</v>
      </c>
      <c r="E170" s="189">
        <v>1000</v>
      </c>
      <c r="F170" s="189">
        <v>250</v>
      </c>
      <c r="G170" s="189">
        <v>0</v>
      </c>
      <c r="H170" s="190">
        <v>1</v>
      </c>
      <c r="I170" s="191"/>
      <c r="J170" s="192">
        <v>21</v>
      </c>
      <c r="K170" s="193">
        <f t="shared" si="8"/>
        <v>0</v>
      </c>
      <c r="L170" s="194"/>
    </row>
    <row r="171" spans="1:12" ht="48" x14ac:dyDescent="0.25">
      <c r="A171" s="179" t="s">
        <v>379</v>
      </c>
      <c r="B171" s="180" t="s">
        <v>30</v>
      </c>
      <c r="C171" s="188"/>
      <c r="D171" s="189" t="s">
        <v>29</v>
      </c>
      <c r="E171" s="189">
        <v>1000</v>
      </c>
      <c r="F171" s="189">
        <v>75</v>
      </c>
      <c r="G171" s="189">
        <v>0</v>
      </c>
      <c r="H171" s="190">
        <v>4</v>
      </c>
      <c r="I171" s="191"/>
      <c r="J171" s="192">
        <v>21</v>
      </c>
      <c r="K171" s="193">
        <f t="shared" si="8"/>
        <v>0</v>
      </c>
      <c r="L171" s="194"/>
    </row>
    <row r="172" spans="1:12" x14ac:dyDescent="0.25">
      <c r="A172" s="179"/>
      <c r="B172" s="180"/>
      <c r="C172" s="188"/>
      <c r="D172" s="189"/>
      <c r="E172" s="189"/>
      <c r="F172" s="189"/>
      <c r="G172" s="189"/>
      <c r="H172" s="190"/>
      <c r="I172" s="196"/>
      <c r="J172" s="197"/>
      <c r="K172" s="198"/>
      <c r="L172" s="194"/>
    </row>
    <row r="173" spans="1:12" x14ac:dyDescent="0.25">
      <c r="A173" s="179"/>
      <c r="B173" s="180"/>
      <c r="C173" s="181" t="s">
        <v>115</v>
      </c>
      <c r="D173" s="182" t="s">
        <v>58</v>
      </c>
      <c r="E173" s="182"/>
      <c r="F173" s="182"/>
      <c r="G173" s="182"/>
      <c r="H173" s="183"/>
      <c r="I173" s="184"/>
      <c r="J173" s="185"/>
      <c r="K173" s="186"/>
      <c r="L173" s="187"/>
    </row>
    <row r="174" spans="1:12" ht="60" x14ac:dyDescent="0.25">
      <c r="A174" s="179" t="s">
        <v>379</v>
      </c>
      <c r="B174" s="180" t="s">
        <v>55</v>
      </c>
      <c r="C174" s="188"/>
      <c r="D174" s="189" t="s">
        <v>57</v>
      </c>
      <c r="E174" s="189">
        <v>1500</v>
      </c>
      <c r="F174" s="189">
        <v>930</v>
      </c>
      <c r="G174" s="189">
        <v>2500</v>
      </c>
      <c r="H174" s="190">
        <v>1</v>
      </c>
      <c r="I174" s="191"/>
      <c r="J174" s="192">
        <v>21</v>
      </c>
      <c r="K174" s="193">
        <f t="shared" ref="K174:K181" si="9">H174*I174</f>
        <v>0</v>
      </c>
      <c r="L174" s="194"/>
    </row>
    <row r="175" spans="1:12" ht="60" x14ac:dyDescent="0.25">
      <c r="A175" s="179" t="s">
        <v>379</v>
      </c>
      <c r="B175" s="180" t="s">
        <v>55</v>
      </c>
      <c r="C175" s="188"/>
      <c r="D175" s="189" t="s">
        <v>56</v>
      </c>
      <c r="E175" s="189">
        <v>0</v>
      </c>
      <c r="F175" s="189">
        <v>0</v>
      </c>
      <c r="G175" s="189">
        <v>0</v>
      </c>
      <c r="H175" s="190">
        <v>1</v>
      </c>
      <c r="I175" s="191"/>
      <c r="J175" s="192">
        <v>21</v>
      </c>
      <c r="K175" s="193">
        <f t="shared" si="9"/>
        <v>0</v>
      </c>
      <c r="L175" s="194"/>
    </row>
    <row r="176" spans="1:12" ht="48" x14ac:dyDescent="0.25">
      <c r="A176" s="179" t="s">
        <v>379</v>
      </c>
      <c r="B176" s="180" t="s">
        <v>53</v>
      </c>
      <c r="C176" s="188"/>
      <c r="D176" s="204" t="s">
        <v>419</v>
      </c>
      <c r="E176" s="189">
        <v>1500</v>
      </c>
      <c r="F176" s="189">
        <v>0</v>
      </c>
      <c r="G176" s="189">
        <v>0</v>
      </c>
      <c r="H176" s="190">
        <v>1</v>
      </c>
      <c r="I176" s="191"/>
      <c r="J176" s="192">
        <v>21</v>
      </c>
      <c r="K176" s="193">
        <f t="shared" si="9"/>
        <v>0</v>
      </c>
      <c r="L176" s="194"/>
    </row>
    <row r="177" spans="1:12" x14ac:dyDescent="0.25">
      <c r="A177" s="179" t="s">
        <v>379</v>
      </c>
      <c r="B177" s="180" t="s">
        <v>49</v>
      </c>
      <c r="C177" s="188"/>
      <c r="D177" s="204" t="s">
        <v>51</v>
      </c>
      <c r="E177" s="189">
        <v>0</v>
      </c>
      <c r="F177" s="189">
        <v>0</v>
      </c>
      <c r="G177" s="189">
        <v>0</v>
      </c>
      <c r="H177" s="190">
        <v>1</v>
      </c>
      <c r="I177" s="191"/>
      <c r="J177" s="192">
        <v>21</v>
      </c>
      <c r="K177" s="193">
        <f t="shared" si="9"/>
        <v>0</v>
      </c>
      <c r="L177" s="194"/>
    </row>
    <row r="178" spans="1:12" x14ac:dyDescent="0.25">
      <c r="A178" s="179" t="s">
        <v>379</v>
      </c>
      <c r="B178" s="180" t="s">
        <v>421</v>
      </c>
      <c r="C178" s="188"/>
      <c r="D178" s="204" t="s">
        <v>420</v>
      </c>
      <c r="E178" s="189">
        <v>0</v>
      </c>
      <c r="F178" s="189">
        <v>0</v>
      </c>
      <c r="G178" s="189">
        <v>0</v>
      </c>
      <c r="H178" s="190">
        <v>1</v>
      </c>
      <c r="I178" s="191"/>
      <c r="J178" s="192">
        <v>21</v>
      </c>
      <c r="K178" s="193">
        <f t="shared" si="9"/>
        <v>0</v>
      </c>
      <c r="L178" s="194"/>
    </row>
    <row r="179" spans="1:12" ht="36" x14ac:dyDescent="0.25">
      <c r="A179" s="179" t="s">
        <v>379</v>
      </c>
      <c r="B179" s="180" t="s">
        <v>45</v>
      </c>
      <c r="C179" s="188"/>
      <c r="D179" s="189" t="s">
        <v>44</v>
      </c>
      <c r="E179" s="189">
        <v>1200</v>
      </c>
      <c r="F179" s="189">
        <v>520</v>
      </c>
      <c r="G179" s="189">
        <v>720</v>
      </c>
      <c r="H179" s="190">
        <v>1</v>
      </c>
      <c r="I179" s="191"/>
      <c r="J179" s="192">
        <v>21</v>
      </c>
      <c r="K179" s="193">
        <f t="shared" si="9"/>
        <v>0</v>
      </c>
      <c r="L179" s="194"/>
    </row>
    <row r="180" spans="1:12" ht="36" x14ac:dyDescent="0.25">
      <c r="A180" s="179" t="s">
        <v>379</v>
      </c>
      <c r="B180" s="180" t="s">
        <v>47</v>
      </c>
      <c r="C180" s="188"/>
      <c r="D180" s="189" t="s">
        <v>46</v>
      </c>
      <c r="E180" s="189">
        <v>1000</v>
      </c>
      <c r="F180" s="189">
        <v>250</v>
      </c>
      <c r="G180" s="189">
        <v>0</v>
      </c>
      <c r="H180" s="190">
        <v>1</v>
      </c>
      <c r="I180" s="191"/>
      <c r="J180" s="192">
        <v>21</v>
      </c>
      <c r="K180" s="193">
        <f t="shared" si="9"/>
        <v>0</v>
      </c>
      <c r="L180" s="194"/>
    </row>
    <row r="181" spans="1:12" ht="48" x14ac:dyDescent="0.25">
      <c r="A181" s="179" t="s">
        <v>379</v>
      </c>
      <c r="B181" s="180" t="s">
        <v>30</v>
      </c>
      <c r="C181" s="188"/>
      <c r="D181" s="189" t="s">
        <v>29</v>
      </c>
      <c r="E181" s="189">
        <v>1000</v>
      </c>
      <c r="F181" s="189">
        <v>75</v>
      </c>
      <c r="G181" s="189">
        <v>0</v>
      </c>
      <c r="H181" s="190">
        <v>4</v>
      </c>
      <c r="I181" s="191"/>
      <c r="J181" s="192">
        <v>21</v>
      </c>
      <c r="K181" s="193">
        <f t="shared" si="9"/>
        <v>0</v>
      </c>
      <c r="L181" s="194"/>
    </row>
    <row r="182" spans="1:12" x14ac:dyDescent="0.25">
      <c r="A182" s="179"/>
      <c r="B182" s="180"/>
      <c r="C182" s="188"/>
      <c r="D182" s="189"/>
      <c r="E182" s="189"/>
      <c r="F182" s="189"/>
      <c r="G182" s="189"/>
      <c r="H182" s="190"/>
      <c r="I182" s="196"/>
      <c r="J182" s="197"/>
      <c r="K182" s="198"/>
      <c r="L182" s="194"/>
    </row>
    <row r="183" spans="1:12" x14ac:dyDescent="0.25">
      <c r="A183" s="173"/>
      <c r="B183" s="174"/>
      <c r="C183" s="166"/>
      <c r="D183" s="172" t="s">
        <v>292</v>
      </c>
      <c r="E183" s="172"/>
      <c r="F183" s="172"/>
      <c r="G183" s="172"/>
      <c r="H183" s="175"/>
      <c r="I183" s="176"/>
      <c r="J183" s="177"/>
      <c r="K183" s="178"/>
    </row>
    <row r="184" spans="1:12" x14ac:dyDescent="0.25">
      <c r="A184" s="179"/>
      <c r="B184" s="180"/>
      <c r="C184" s="181" t="s">
        <v>291</v>
      </c>
      <c r="D184" s="182" t="s">
        <v>98</v>
      </c>
      <c r="E184" s="182">
        <v>3600</v>
      </c>
      <c r="F184" s="182">
        <v>1500</v>
      </c>
      <c r="G184" s="182">
        <v>900</v>
      </c>
      <c r="H184" s="183"/>
      <c r="I184" s="184"/>
      <c r="J184" s="185"/>
      <c r="K184" s="186"/>
      <c r="L184" s="187"/>
    </row>
    <row r="185" spans="1:12" ht="36" x14ac:dyDescent="0.25">
      <c r="A185" s="179" t="s">
        <v>378</v>
      </c>
      <c r="B185" s="180" t="s">
        <v>68</v>
      </c>
      <c r="C185" s="188"/>
      <c r="D185" s="189" t="s">
        <v>67</v>
      </c>
      <c r="E185" s="189">
        <v>600</v>
      </c>
      <c r="F185" s="189">
        <v>570</v>
      </c>
      <c r="G185" s="189">
        <v>870</v>
      </c>
      <c r="H185" s="190">
        <v>5</v>
      </c>
      <c r="I185" s="191"/>
      <c r="J185" s="192">
        <v>21</v>
      </c>
      <c r="K185" s="193">
        <f t="shared" ref="K185:K213" si="10">H185*I185</f>
        <v>0</v>
      </c>
      <c r="L185" s="194"/>
    </row>
    <row r="186" spans="1:12" ht="36" x14ac:dyDescent="0.25">
      <c r="A186" s="179" t="s">
        <v>378</v>
      </c>
      <c r="B186" s="180" t="s">
        <v>66</v>
      </c>
      <c r="C186" s="188"/>
      <c r="D186" s="189" t="s">
        <v>65</v>
      </c>
      <c r="E186" s="189">
        <v>900</v>
      </c>
      <c r="F186" s="189">
        <v>570</v>
      </c>
      <c r="G186" s="189">
        <v>870</v>
      </c>
      <c r="H186" s="190">
        <v>5</v>
      </c>
      <c r="I186" s="191"/>
      <c r="J186" s="192">
        <v>21</v>
      </c>
      <c r="K186" s="193">
        <f t="shared" si="10"/>
        <v>0</v>
      </c>
      <c r="L186" s="194"/>
    </row>
    <row r="187" spans="1:12" ht="48" x14ac:dyDescent="0.25">
      <c r="A187" s="179" t="s">
        <v>378</v>
      </c>
      <c r="B187" s="180" t="s">
        <v>95</v>
      </c>
      <c r="C187" s="188"/>
      <c r="D187" s="189" t="s">
        <v>94</v>
      </c>
      <c r="E187" s="189">
        <v>600</v>
      </c>
      <c r="F187" s="189">
        <v>570</v>
      </c>
      <c r="G187" s="189">
        <v>870</v>
      </c>
      <c r="H187" s="190">
        <v>5</v>
      </c>
      <c r="I187" s="191"/>
      <c r="J187" s="192">
        <v>21</v>
      </c>
      <c r="K187" s="193">
        <f t="shared" si="10"/>
        <v>0</v>
      </c>
      <c r="L187" s="194"/>
    </row>
    <row r="188" spans="1:12" ht="36" x14ac:dyDescent="0.25">
      <c r="A188" s="179" t="s">
        <v>378</v>
      </c>
      <c r="B188" s="180" t="s">
        <v>66</v>
      </c>
      <c r="C188" s="188"/>
      <c r="D188" s="189" t="s">
        <v>65</v>
      </c>
      <c r="E188" s="189">
        <v>900</v>
      </c>
      <c r="F188" s="189">
        <v>570</v>
      </c>
      <c r="G188" s="189">
        <v>870</v>
      </c>
      <c r="H188" s="190">
        <v>5</v>
      </c>
      <c r="I188" s="191"/>
      <c r="J188" s="192">
        <v>21</v>
      </c>
      <c r="K188" s="193">
        <f t="shared" si="10"/>
        <v>0</v>
      </c>
      <c r="L188" s="194"/>
    </row>
    <row r="189" spans="1:12" ht="36" x14ac:dyDescent="0.25">
      <c r="A189" s="179" t="s">
        <v>378</v>
      </c>
      <c r="B189" s="180" t="s">
        <v>68</v>
      </c>
      <c r="C189" s="188"/>
      <c r="D189" s="189" t="s">
        <v>67</v>
      </c>
      <c r="E189" s="189">
        <v>600</v>
      </c>
      <c r="F189" s="189">
        <v>570</v>
      </c>
      <c r="G189" s="189">
        <v>870</v>
      </c>
      <c r="H189" s="190">
        <v>5</v>
      </c>
      <c r="I189" s="191"/>
      <c r="J189" s="192">
        <v>21</v>
      </c>
      <c r="K189" s="193">
        <f t="shared" si="10"/>
        <v>0</v>
      </c>
      <c r="L189" s="194"/>
    </row>
    <row r="190" spans="1:12" ht="36" x14ac:dyDescent="0.25">
      <c r="A190" s="179" t="s">
        <v>378</v>
      </c>
      <c r="B190" s="180" t="s">
        <v>68</v>
      </c>
      <c r="C190" s="188"/>
      <c r="D190" s="189" t="s">
        <v>67</v>
      </c>
      <c r="E190" s="189">
        <v>600</v>
      </c>
      <c r="F190" s="189">
        <v>570</v>
      </c>
      <c r="G190" s="189">
        <v>870</v>
      </c>
      <c r="H190" s="190">
        <v>5</v>
      </c>
      <c r="I190" s="191"/>
      <c r="J190" s="192">
        <v>21</v>
      </c>
      <c r="K190" s="193">
        <f t="shared" si="10"/>
        <v>0</v>
      </c>
      <c r="L190" s="194"/>
    </row>
    <row r="191" spans="1:12" ht="36" x14ac:dyDescent="0.25">
      <c r="A191" s="179" t="s">
        <v>378</v>
      </c>
      <c r="B191" s="180" t="s">
        <v>66</v>
      </c>
      <c r="C191" s="188"/>
      <c r="D191" s="189" t="s">
        <v>65</v>
      </c>
      <c r="E191" s="189">
        <v>900</v>
      </c>
      <c r="F191" s="189">
        <v>570</v>
      </c>
      <c r="G191" s="189">
        <v>870</v>
      </c>
      <c r="H191" s="190">
        <v>5</v>
      </c>
      <c r="I191" s="191"/>
      <c r="J191" s="192">
        <v>21</v>
      </c>
      <c r="K191" s="193">
        <f t="shared" si="10"/>
        <v>0</v>
      </c>
      <c r="L191" s="194"/>
    </row>
    <row r="192" spans="1:12" ht="48" x14ac:dyDescent="0.25">
      <c r="A192" s="179" t="s">
        <v>378</v>
      </c>
      <c r="B192" s="180" t="s">
        <v>95</v>
      </c>
      <c r="C192" s="188"/>
      <c r="D192" s="189" t="s">
        <v>94</v>
      </c>
      <c r="E192" s="189">
        <v>600</v>
      </c>
      <c r="F192" s="189">
        <v>570</v>
      </c>
      <c r="G192" s="189">
        <v>870</v>
      </c>
      <c r="H192" s="190">
        <v>5</v>
      </c>
      <c r="I192" s="191"/>
      <c r="J192" s="192">
        <v>21</v>
      </c>
      <c r="K192" s="193">
        <f t="shared" si="10"/>
        <v>0</v>
      </c>
      <c r="L192" s="194"/>
    </row>
    <row r="193" spans="1:12" ht="36" x14ac:dyDescent="0.25">
      <c r="A193" s="179" t="s">
        <v>378</v>
      </c>
      <c r="B193" s="180" t="s">
        <v>66</v>
      </c>
      <c r="C193" s="188"/>
      <c r="D193" s="189" t="s">
        <v>65</v>
      </c>
      <c r="E193" s="189">
        <v>900</v>
      </c>
      <c r="F193" s="189">
        <v>570</v>
      </c>
      <c r="G193" s="189">
        <v>870</v>
      </c>
      <c r="H193" s="190">
        <v>5</v>
      </c>
      <c r="I193" s="191"/>
      <c r="J193" s="192">
        <v>21</v>
      </c>
      <c r="K193" s="193">
        <f t="shared" si="10"/>
        <v>0</v>
      </c>
      <c r="L193" s="194"/>
    </row>
    <row r="194" spans="1:12" ht="36" x14ac:dyDescent="0.25">
      <c r="A194" s="179" t="s">
        <v>378</v>
      </c>
      <c r="B194" s="180" t="s">
        <v>68</v>
      </c>
      <c r="C194" s="188"/>
      <c r="D194" s="189" t="s">
        <v>67</v>
      </c>
      <c r="E194" s="189">
        <v>600</v>
      </c>
      <c r="F194" s="189">
        <v>570</v>
      </c>
      <c r="G194" s="189">
        <v>870</v>
      </c>
      <c r="H194" s="190">
        <v>5</v>
      </c>
      <c r="I194" s="191"/>
      <c r="J194" s="192">
        <v>21</v>
      </c>
      <c r="K194" s="193">
        <f t="shared" si="10"/>
        <v>0</v>
      </c>
      <c r="L194" s="194"/>
    </row>
    <row r="195" spans="1:12" ht="24" x14ac:dyDescent="0.25">
      <c r="A195" s="179" t="s">
        <v>378</v>
      </c>
      <c r="B195" s="180" t="s">
        <v>109</v>
      </c>
      <c r="C195" s="188"/>
      <c r="D195" s="189" t="s">
        <v>108</v>
      </c>
      <c r="E195" s="189">
        <v>1000</v>
      </c>
      <c r="F195" s="189">
        <v>600</v>
      </c>
      <c r="G195" s="189">
        <v>30</v>
      </c>
      <c r="H195" s="195">
        <v>6</v>
      </c>
      <c r="I195" s="191"/>
      <c r="J195" s="192">
        <v>21</v>
      </c>
      <c r="K195" s="193">
        <f t="shared" si="10"/>
        <v>0</v>
      </c>
      <c r="L195" s="194"/>
    </row>
    <row r="196" spans="1:12" ht="24" x14ac:dyDescent="0.25">
      <c r="A196" s="179" t="s">
        <v>378</v>
      </c>
      <c r="B196" s="180" t="s">
        <v>109</v>
      </c>
      <c r="C196" s="188"/>
      <c r="D196" s="189" t="s">
        <v>108</v>
      </c>
      <c r="E196" s="189">
        <v>1000</v>
      </c>
      <c r="F196" s="189">
        <v>750</v>
      </c>
      <c r="G196" s="189">
        <v>30</v>
      </c>
      <c r="H196" s="195">
        <v>1.2</v>
      </c>
      <c r="I196" s="191"/>
      <c r="J196" s="192">
        <v>21</v>
      </c>
      <c r="K196" s="193">
        <f t="shared" si="10"/>
        <v>0</v>
      </c>
      <c r="L196" s="194"/>
    </row>
    <row r="197" spans="1:12" ht="24" x14ac:dyDescent="0.25">
      <c r="A197" s="179" t="s">
        <v>378</v>
      </c>
      <c r="B197" s="180" t="s">
        <v>109</v>
      </c>
      <c r="C197" s="188"/>
      <c r="D197" s="189" t="s">
        <v>108</v>
      </c>
      <c r="E197" s="189">
        <v>1000</v>
      </c>
      <c r="F197" s="189">
        <v>600</v>
      </c>
      <c r="G197" s="189">
        <v>30</v>
      </c>
      <c r="H197" s="195">
        <v>6</v>
      </c>
      <c r="I197" s="191"/>
      <c r="J197" s="192">
        <v>21</v>
      </c>
      <c r="K197" s="193">
        <f t="shared" si="10"/>
        <v>0</v>
      </c>
      <c r="L197" s="194"/>
    </row>
    <row r="198" spans="1:12" ht="24" x14ac:dyDescent="0.25">
      <c r="A198" s="179" t="s">
        <v>378</v>
      </c>
      <c r="B198" s="180" t="s">
        <v>109</v>
      </c>
      <c r="C198" s="188"/>
      <c r="D198" s="189" t="s">
        <v>108</v>
      </c>
      <c r="E198" s="189">
        <v>1000</v>
      </c>
      <c r="F198" s="189">
        <v>750</v>
      </c>
      <c r="G198" s="189">
        <v>30</v>
      </c>
      <c r="H198" s="195">
        <v>1.2</v>
      </c>
      <c r="I198" s="191"/>
      <c r="J198" s="192">
        <v>21</v>
      </c>
      <c r="K198" s="193">
        <f t="shared" si="10"/>
        <v>0</v>
      </c>
      <c r="L198" s="194"/>
    </row>
    <row r="199" spans="1:12" ht="24" x14ac:dyDescent="0.25">
      <c r="A199" s="179" t="s">
        <v>378</v>
      </c>
      <c r="B199" s="180" t="s">
        <v>109</v>
      </c>
      <c r="C199" s="188"/>
      <c r="D199" s="189" t="s">
        <v>108</v>
      </c>
      <c r="E199" s="189">
        <v>1000</v>
      </c>
      <c r="F199" s="189">
        <v>600</v>
      </c>
      <c r="G199" s="189">
        <v>30</v>
      </c>
      <c r="H199" s="195">
        <v>6</v>
      </c>
      <c r="I199" s="191"/>
      <c r="J199" s="192">
        <v>21</v>
      </c>
      <c r="K199" s="193">
        <f t="shared" si="10"/>
        <v>0</v>
      </c>
      <c r="L199" s="194"/>
    </row>
    <row r="200" spans="1:12" ht="24" x14ac:dyDescent="0.25">
      <c r="A200" s="179" t="s">
        <v>378</v>
      </c>
      <c r="B200" s="180" t="s">
        <v>109</v>
      </c>
      <c r="C200" s="188"/>
      <c r="D200" s="189" t="s">
        <v>108</v>
      </c>
      <c r="E200" s="189">
        <v>1000</v>
      </c>
      <c r="F200" s="189">
        <v>750</v>
      </c>
      <c r="G200" s="189">
        <v>30</v>
      </c>
      <c r="H200" s="195">
        <v>1.2</v>
      </c>
      <c r="I200" s="191"/>
      <c r="J200" s="192">
        <v>21</v>
      </c>
      <c r="K200" s="193">
        <f t="shared" si="10"/>
        <v>0</v>
      </c>
      <c r="L200" s="194"/>
    </row>
    <row r="201" spans="1:12" ht="24" x14ac:dyDescent="0.25">
      <c r="A201" s="179" t="s">
        <v>378</v>
      </c>
      <c r="B201" s="180" t="s">
        <v>109</v>
      </c>
      <c r="C201" s="188"/>
      <c r="D201" s="189" t="s">
        <v>108</v>
      </c>
      <c r="E201" s="189">
        <v>1000</v>
      </c>
      <c r="F201" s="189">
        <v>600</v>
      </c>
      <c r="G201" s="189">
        <v>30</v>
      </c>
      <c r="H201" s="195">
        <v>6</v>
      </c>
      <c r="I201" s="191"/>
      <c r="J201" s="192">
        <v>21</v>
      </c>
      <c r="K201" s="193">
        <f t="shared" si="10"/>
        <v>0</v>
      </c>
      <c r="L201" s="194"/>
    </row>
    <row r="202" spans="1:12" ht="24" x14ac:dyDescent="0.25">
      <c r="A202" s="179" t="s">
        <v>378</v>
      </c>
      <c r="B202" s="180" t="s">
        <v>109</v>
      </c>
      <c r="C202" s="188"/>
      <c r="D202" s="189" t="s">
        <v>108</v>
      </c>
      <c r="E202" s="189">
        <v>1000</v>
      </c>
      <c r="F202" s="189">
        <v>750</v>
      </c>
      <c r="G202" s="189">
        <v>30</v>
      </c>
      <c r="H202" s="195">
        <v>1.2</v>
      </c>
      <c r="I202" s="191"/>
      <c r="J202" s="192">
        <v>21</v>
      </c>
      <c r="K202" s="193">
        <f t="shared" si="10"/>
        <v>0</v>
      </c>
      <c r="L202" s="194"/>
    </row>
    <row r="203" spans="1:12" ht="24" x14ac:dyDescent="0.25">
      <c r="A203" s="179" t="s">
        <v>378</v>
      </c>
      <c r="B203" s="180" t="s">
        <v>109</v>
      </c>
      <c r="C203" s="188"/>
      <c r="D203" s="189" t="s">
        <v>108</v>
      </c>
      <c r="E203" s="189">
        <v>1000</v>
      </c>
      <c r="F203" s="189">
        <v>600</v>
      </c>
      <c r="G203" s="189">
        <v>30</v>
      </c>
      <c r="H203" s="195">
        <v>6</v>
      </c>
      <c r="I203" s="191"/>
      <c r="J203" s="192">
        <v>21</v>
      </c>
      <c r="K203" s="193">
        <f t="shared" si="10"/>
        <v>0</v>
      </c>
      <c r="L203" s="194"/>
    </row>
    <row r="204" spans="1:12" ht="24" x14ac:dyDescent="0.25">
      <c r="A204" s="179" t="s">
        <v>378</v>
      </c>
      <c r="B204" s="180" t="s">
        <v>109</v>
      </c>
      <c r="C204" s="188"/>
      <c r="D204" s="189" t="s">
        <v>108</v>
      </c>
      <c r="E204" s="189">
        <v>1000</v>
      </c>
      <c r="F204" s="189">
        <v>750</v>
      </c>
      <c r="G204" s="189">
        <v>30</v>
      </c>
      <c r="H204" s="195">
        <v>1.2</v>
      </c>
      <c r="I204" s="191"/>
      <c r="J204" s="192">
        <v>21</v>
      </c>
      <c r="K204" s="193">
        <f t="shared" si="10"/>
        <v>0</v>
      </c>
      <c r="L204" s="194"/>
    </row>
    <row r="205" spans="1:12" x14ac:dyDescent="0.25">
      <c r="A205" s="179" t="s">
        <v>378</v>
      </c>
      <c r="B205" s="180" t="s">
        <v>91</v>
      </c>
      <c r="C205" s="188"/>
      <c r="D205" s="189" t="s">
        <v>90</v>
      </c>
      <c r="E205" s="189">
        <v>445</v>
      </c>
      <c r="F205" s="189">
        <v>445</v>
      </c>
      <c r="G205" s="189">
        <v>265</v>
      </c>
      <c r="H205" s="190">
        <v>10</v>
      </c>
      <c r="I205" s="191"/>
      <c r="J205" s="192">
        <v>21</v>
      </c>
      <c r="K205" s="193">
        <f t="shared" si="10"/>
        <v>0</v>
      </c>
      <c r="L205" s="194"/>
    </row>
    <row r="206" spans="1:12" ht="24" x14ac:dyDescent="0.25">
      <c r="A206" s="179" t="s">
        <v>378</v>
      </c>
      <c r="B206" s="180" t="s">
        <v>16</v>
      </c>
      <c r="C206" s="188"/>
      <c r="D206" s="189" t="s">
        <v>89</v>
      </c>
      <c r="E206" s="189">
        <v>0</v>
      </c>
      <c r="F206" s="189">
        <v>0</v>
      </c>
      <c r="G206" s="189">
        <v>0</v>
      </c>
      <c r="H206" s="190">
        <v>10</v>
      </c>
      <c r="I206" s="191"/>
      <c r="J206" s="192">
        <v>21</v>
      </c>
      <c r="K206" s="193">
        <f t="shared" si="10"/>
        <v>0</v>
      </c>
      <c r="L206" s="194"/>
    </row>
    <row r="207" spans="1:12" ht="24" x14ac:dyDescent="0.25">
      <c r="A207" s="179" t="s">
        <v>378</v>
      </c>
      <c r="B207" s="180" t="s">
        <v>88</v>
      </c>
      <c r="C207" s="188"/>
      <c r="D207" s="189" t="s">
        <v>87</v>
      </c>
      <c r="E207" s="189">
        <v>0</v>
      </c>
      <c r="F207" s="189">
        <v>0</v>
      </c>
      <c r="G207" s="189">
        <v>0</v>
      </c>
      <c r="H207" s="190">
        <v>5</v>
      </c>
      <c r="I207" s="191"/>
      <c r="J207" s="192">
        <v>21</v>
      </c>
      <c r="K207" s="193">
        <f t="shared" si="10"/>
        <v>0</v>
      </c>
      <c r="L207" s="194"/>
    </row>
    <row r="208" spans="1:12" ht="36" x14ac:dyDescent="0.25">
      <c r="A208" s="179" t="s">
        <v>378</v>
      </c>
      <c r="B208" s="180" t="s">
        <v>86</v>
      </c>
      <c r="C208" s="188"/>
      <c r="D208" s="189" t="s">
        <v>85</v>
      </c>
      <c r="E208" s="189">
        <v>1500</v>
      </c>
      <c r="F208" s="189">
        <v>150</v>
      </c>
      <c r="G208" s="189">
        <v>1620</v>
      </c>
      <c r="H208" s="190">
        <v>10</v>
      </c>
      <c r="I208" s="191"/>
      <c r="J208" s="192">
        <v>21</v>
      </c>
      <c r="K208" s="193">
        <f t="shared" si="10"/>
        <v>0</v>
      </c>
      <c r="L208" s="194"/>
    </row>
    <row r="209" spans="1:12" ht="36" x14ac:dyDescent="0.25">
      <c r="A209" s="179" t="s">
        <v>378</v>
      </c>
      <c r="B209" s="180" t="s">
        <v>86</v>
      </c>
      <c r="C209" s="188"/>
      <c r="D209" s="189" t="s">
        <v>85</v>
      </c>
      <c r="E209" s="189">
        <v>1500</v>
      </c>
      <c r="F209" s="189">
        <v>150</v>
      </c>
      <c r="G209" s="189">
        <v>1620</v>
      </c>
      <c r="H209" s="190">
        <v>10</v>
      </c>
      <c r="I209" s="191"/>
      <c r="J209" s="192">
        <v>21</v>
      </c>
      <c r="K209" s="193">
        <f t="shared" si="10"/>
        <v>0</v>
      </c>
      <c r="L209" s="194"/>
    </row>
    <row r="210" spans="1:12" ht="24" x14ac:dyDescent="0.25">
      <c r="A210" s="179" t="s">
        <v>378</v>
      </c>
      <c r="B210" s="180" t="s">
        <v>84</v>
      </c>
      <c r="C210" s="188"/>
      <c r="D210" s="189" t="s">
        <v>83</v>
      </c>
      <c r="E210" s="189">
        <v>0</v>
      </c>
      <c r="F210" s="189">
        <v>0</v>
      </c>
      <c r="G210" s="189">
        <v>0</v>
      </c>
      <c r="H210" s="190">
        <v>20</v>
      </c>
      <c r="I210" s="191"/>
      <c r="J210" s="192">
        <v>21</v>
      </c>
      <c r="K210" s="193">
        <f t="shared" si="10"/>
        <v>0</v>
      </c>
      <c r="L210" s="194"/>
    </row>
    <row r="211" spans="1:12" ht="24" x14ac:dyDescent="0.25">
      <c r="A211" s="179" t="s">
        <v>378</v>
      </c>
      <c r="B211" s="180" t="s">
        <v>84</v>
      </c>
      <c r="C211" s="188"/>
      <c r="D211" s="189" t="s">
        <v>225</v>
      </c>
      <c r="E211" s="189">
        <v>0</v>
      </c>
      <c r="F211" s="189">
        <v>0</v>
      </c>
      <c r="G211" s="189">
        <v>0</v>
      </c>
      <c r="H211" s="190">
        <v>20</v>
      </c>
      <c r="I211" s="191"/>
      <c r="J211" s="192">
        <v>21</v>
      </c>
      <c r="K211" s="193">
        <f t="shared" si="10"/>
        <v>0</v>
      </c>
      <c r="L211" s="194"/>
    </row>
    <row r="212" spans="1:12" x14ac:dyDescent="0.25">
      <c r="A212" s="179" t="s">
        <v>378</v>
      </c>
      <c r="B212" s="180" t="s">
        <v>187</v>
      </c>
      <c r="C212" s="188"/>
      <c r="D212" s="189" t="s">
        <v>269</v>
      </c>
      <c r="E212" s="189">
        <v>0</v>
      </c>
      <c r="F212" s="189">
        <v>0</v>
      </c>
      <c r="G212" s="189">
        <v>0</v>
      </c>
      <c r="H212" s="190">
        <v>40</v>
      </c>
      <c r="I212" s="191"/>
      <c r="J212" s="192">
        <v>21</v>
      </c>
      <c r="K212" s="193">
        <f t="shared" si="10"/>
        <v>0</v>
      </c>
      <c r="L212" s="194"/>
    </row>
    <row r="213" spans="1:12" ht="36" x14ac:dyDescent="0.25">
      <c r="A213" s="179" t="s">
        <v>378</v>
      </c>
      <c r="B213" s="180" t="s">
        <v>82</v>
      </c>
      <c r="C213" s="188"/>
      <c r="D213" s="189" t="s">
        <v>81</v>
      </c>
      <c r="E213" s="189">
        <v>1500</v>
      </c>
      <c r="F213" s="189">
        <v>0</v>
      </c>
      <c r="G213" s="189">
        <v>0</v>
      </c>
      <c r="H213" s="190">
        <v>20</v>
      </c>
      <c r="I213" s="191"/>
      <c r="J213" s="192">
        <v>21</v>
      </c>
      <c r="K213" s="193">
        <f t="shared" si="10"/>
        <v>0</v>
      </c>
      <c r="L213" s="194"/>
    </row>
    <row r="214" spans="1:12" x14ac:dyDescent="0.25">
      <c r="A214" s="179"/>
      <c r="B214" s="180"/>
      <c r="C214" s="188"/>
      <c r="D214" s="189"/>
      <c r="E214" s="189"/>
      <c r="F214" s="189"/>
      <c r="G214" s="189"/>
      <c r="H214" s="190"/>
      <c r="I214" s="196"/>
      <c r="J214" s="197"/>
      <c r="K214" s="198"/>
      <c r="L214" s="194"/>
    </row>
    <row r="215" spans="1:12" x14ac:dyDescent="0.25">
      <c r="A215" s="179"/>
      <c r="B215" s="180"/>
      <c r="C215" s="188"/>
      <c r="D215" s="189"/>
      <c r="E215" s="189"/>
      <c r="F215" s="189"/>
      <c r="G215" s="189"/>
      <c r="H215" s="190"/>
      <c r="I215" s="196"/>
      <c r="J215" s="197"/>
      <c r="K215" s="198"/>
      <c r="L215" s="194"/>
    </row>
    <row r="216" spans="1:12" x14ac:dyDescent="0.25">
      <c r="A216" s="179"/>
      <c r="B216" s="180"/>
      <c r="C216" s="181" t="s">
        <v>290</v>
      </c>
      <c r="D216" s="182" t="s">
        <v>58</v>
      </c>
      <c r="E216" s="182"/>
      <c r="F216" s="182"/>
      <c r="G216" s="182"/>
      <c r="H216" s="183"/>
      <c r="I216" s="184"/>
      <c r="J216" s="185"/>
      <c r="K216" s="186"/>
      <c r="L216" s="187"/>
    </row>
    <row r="217" spans="1:12" ht="60" x14ac:dyDescent="0.25">
      <c r="A217" s="179" t="s">
        <v>378</v>
      </c>
      <c r="B217" s="180" t="s">
        <v>55</v>
      </c>
      <c r="C217" s="188"/>
      <c r="D217" s="189" t="s">
        <v>57</v>
      </c>
      <c r="E217" s="189">
        <v>1500</v>
      </c>
      <c r="F217" s="189">
        <v>930</v>
      </c>
      <c r="G217" s="189">
        <v>2500</v>
      </c>
      <c r="H217" s="190">
        <v>3</v>
      </c>
      <c r="I217" s="191"/>
      <c r="J217" s="192">
        <v>21</v>
      </c>
      <c r="K217" s="193">
        <f t="shared" ref="K217:K225" si="11">H217*I217</f>
        <v>0</v>
      </c>
      <c r="L217" s="194"/>
    </row>
    <row r="218" spans="1:12" ht="60" x14ac:dyDescent="0.25">
      <c r="A218" s="179" t="s">
        <v>378</v>
      </c>
      <c r="B218" s="180" t="s">
        <v>55</v>
      </c>
      <c r="C218" s="188"/>
      <c r="D218" s="189" t="s">
        <v>56</v>
      </c>
      <c r="E218" s="189">
        <v>0</v>
      </c>
      <c r="F218" s="189">
        <v>0</v>
      </c>
      <c r="G218" s="189">
        <v>0</v>
      </c>
      <c r="H218" s="190">
        <v>3</v>
      </c>
      <c r="I218" s="191"/>
      <c r="J218" s="192">
        <v>21</v>
      </c>
      <c r="K218" s="193">
        <f t="shared" si="11"/>
        <v>0</v>
      </c>
      <c r="L218" s="194"/>
    </row>
    <row r="219" spans="1:12" ht="48" x14ac:dyDescent="0.25">
      <c r="A219" s="179" t="s">
        <v>378</v>
      </c>
      <c r="B219" s="180" t="s">
        <v>53</v>
      </c>
      <c r="C219" s="188"/>
      <c r="D219" s="204" t="s">
        <v>419</v>
      </c>
      <c r="E219" s="189">
        <v>1500</v>
      </c>
      <c r="F219" s="189">
        <v>0</v>
      </c>
      <c r="G219" s="189">
        <v>0</v>
      </c>
      <c r="H219" s="190">
        <v>3</v>
      </c>
      <c r="I219" s="191"/>
      <c r="J219" s="192">
        <v>21</v>
      </c>
      <c r="K219" s="193">
        <f t="shared" si="11"/>
        <v>0</v>
      </c>
      <c r="L219" s="194"/>
    </row>
    <row r="220" spans="1:12" x14ac:dyDescent="0.25">
      <c r="A220" s="179" t="s">
        <v>378</v>
      </c>
      <c r="B220" s="205" t="s">
        <v>421</v>
      </c>
      <c r="C220" s="206"/>
      <c r="D220" s="204" t="s">
        <v>420</v>
      </c>
      <c r="E220" s="189">
        <v>0</v>
      </c>
      <c r="F220" s="189">
        <v>0</v>
      </c>
      <c r="G220" s="189">
        <v>0</v>
      </c>
      <c r="H220" s="190">
        <v>3</v>
      </c>
      <c r="I220" s="191"/>
      <c r="J220" s="192">
        <v>21</v>
      </c>
      <c r="K220" s="193">
        <f t="shared" ref="K220" si="12">H220*I220</f>
        <v>0</v>
      </c>
      <c r="L220" s="194"/>
    </row>
    <row r="221" spans="1:12" x14ac:dyDescent="0.25">
      <c r="A221" s="179" t="s">
        <v>378</v>
      </c>
      <c r="B221" s="180" t="s">
        <v>49</v>
      </c>
      <c r="C221" s="188"/>
      <c r="D221" s="204" t="s">
        <v>51</v>
      </c>
      <c r="E221" s="189">
        <v>0</v>
      </c>
      <c r="F221" s="189">
        <v>0</v>
      </c>
      <c r="G221" s="189">
        <v>0</v>
      </c>
      <c r="H221" s="190">
        <v>3</v>
      </c>
      <c r="I221" s="191"/>
      <c r="J221" s="192">
        <v>21</v>
      </c>
      <c r="K221" s="193">
        <f t="shared" si="11"/>
        <v>0</v>
      </c>
      <c r="L221" s="194"/>
    </row>
    <row r="222" spans="1:12" x14ac:dyDescent="0.25">
      <c r="A222" s="179" t="s">
        <v>378</v>
      </c>
      <c r="B222" s="180" t="s">
        <v>49</v>
      </c>
      <c r="C222" s="188"/>
      <c r="D222" s="204" t="s">
        <v>48</v>
      </c>
      <c r="E222" s="189">
        <v>0</v>
      </c>
      <c r="F222" s="189">
        <v>0</v>
      </c>
      <c r="G222" s="189">
        <v>0</v>
      </c>
      <c r="H222" s="190">
        <v>6</v>
      </c>
      <c r="I222" s="191"/>
      <c r="J222" s="192">
        <v>21</v>
      </c>
      <c r="K222" s="193">
        <f t="shared" si="11"/>
        <v>0</v>
      </c>
      <c r="L222" s="194"/>
    </row>
    <row r="223" spans="1:12" ht="36" x14ac:dyDescent="0.25">
      <c r="A223" s="179" t="s">
        <v>378</v>
      </c>
      <c r="B223" s="180" t="s">
        <v>45</v>
      </c>
      <c r="C223" s="188"/>
      <c r="D223" s="189" t="s">
        <v>44</v>
      </c>
      <c r="E223" s="189">
        <v>1200</v>
      </c>
      <c r="F223" s="189">
        <v>520</v>
      </c>
      <c r="G223" s="189">
        <v>720</v>
      </c>
      <c r="H223" s="190">
        <v>3</v>
      </c>
      <c r="I223" s="191"/>
      <c r="J223" s="192">
        <v>21</v>
      </c>
      <c r="K223" s="193">
        <f t="shared" si="11"/>
        <v>0</v>
      </c>
      <c r="L223" s="194"/>
    </row>
    <row r="224" spans="1:12" ht="36" x14ac:dyDescent="0.25">
      <c r="A224" s="179" t="s">
        <v>378</v>
      </c>
      <c r="B224" s="180" t="s">
        <v>47</v>
      </c>
      <c r="C224" s="188"/>
      <c r="D224" s="189" t="s">
        <v>46</v>
      </c>
      <c r="E224" s="189">
        <v>1000</v>
      </c>
      <c r="F224" s="189">
        <v>250</v>
      </c>
      <c r="G224" s="189">
        <v>0</v>
      </c>
      <c r="H224" s="190">
        <v>3</v>
      </c>
      <c r="I224" s="191"/>
      <c r="J224" s="192">
        <v>21</v>
      </c>
      <c r="K224" s="193">
        <f t="shared" si="11"/>
        <v>0</v>
      </c>
      <c r="L224" s="194"/>
    </row>
    <row r="225" spans="1:12" ht="48" x14ac:dyDescent="0.25">
      <c r="A225" s="179" t="s">
        <v>378</v>
      </c>
      <c r="B225" s="180" t="s">
        <v>30</v>
      </c>
      <c r="C225" s="188"/>
      <c r="D225" s="189" t="s">
        <v>29</v>
      </c>
      <c r="E225" s="189">
        <v>1000</v>
      </c>
      <c r="F225" s="189">
        <v>75</v>
      </c>
      <c r="G225" s="189">
        <v>0</v>
      </c>
      <c r="H225" s="190">
        <v>12</v>
      </c>
      <c r="I225" s="191"/>
      <c r="J225" s="192">
        <v>21</v>
      </c>
      <c r="K225" s="193">
        <f t="shared" si="11"/>
        <v>0</v>
      </c>
      <c r="L225" s="194"/>
    </row>
    <row r="226" spans="1:12" x14ac:dyDescent="0.25">
      <c r="A226" s="179"/>
      <c r="B226" s="180"/>
      <c r="C226" s="188"/>
      <c r="D226" s="189"/>
      <c r="E226" s="189"/>
      <c r="F226" s="189"/>
      <c r="G226" s="189"/>
      <c r="H226" s="190"/>
      <c r="I226" s="196"/>
      <c r="J226" s="197"/>
      <c r="K226" s="198"/>
      <c r="L226" s="194"/>
    </row>
    <row r="227" spans="1:12" x14ac:dyDescent="0.25">
      <c r="A227" s="179"/>
      <c r="B227" s="180"/>
      <c r="C227" s="181" t="s">
        <v>289</v>
      </c>
      <c r="D227" s="182" t="s">
        <v>58</v>
      </c>
      <c r="E227" s="182"/>
      <c r="F227" s="182"/>
      <c r="G227" s="182"/>
      <c r="H227" s="183"/>
      <c r="I227" s="184"/>
      <c r="J227" s="185"/>
      <c r="K227" s="186"/>
      <c r="L227" s="187"/>
    </row>
    <row r="228" spans="1:12" ht="60" x14ac:dyDescent="0.25">
      <c r="A228" s="179" t="s">
        <v>378</v>
      </c>
      <c r="B228" s="180" t="s">
        <v>55</v>
      </c>
      <c r="C228" s="188"/>
      <c r="D228" s="189" t="s">
        <v>57</v>
      </c>
      <c r="E228" s="189">
        <v>1500</v>
      </c>
      <c r="F228" s="189">
        <v>930</v>
      </c>
      <c r="G228" s="189">
        <v>2500</v>
      </c>
      <c r="H228" s="190">
        <v>2</v>
      </c>
      <c r="I228" s="191"/>
      <c r="J228" s="192">
        <v>21</v>
      </c>
      <c r="K228" s="193">
        <f t="shared" ref="K228:K237" si="13">H228*I228</f>
        <v>0</v>
      </c>
      <c r="L228" s="194"/>
    </row>
    <row r="229" spans="1:12" ht="60" x14ac:dyDescent="0.25">
      <c r="A229" s="179" t="s">
        <v>378</v>
      </c>
      <c r="B229" s="180" t="s">
        <v>55</v>
      </c>
      <c r="C229" s="188"/>
      <c r="D229" s="189" t="s">
        <v>56</v>
      </c>
      <c r="E229" s="189">
        <v>0</v>
      </c>
      <c r="F229" s="189">
        <v>0</v>
      </c>
      <c r="G229" s="189">
        <v>0</v>
      </c>
      <c r="H229" s="190">
        <v>2</v>
      </c>
      <c r="I229" s="191"/>
      <c r="J229" s="192">
        <v>21</v>
      </c>
      <c r="K229" s="193">
        <f t="shared" si="13"/>
        <v>0</v>
      </c>
      <c r="L229" s="194"/>
    </row>
    <row r="230" spans="1:12" ht="48" x14ac:dyDescent="0.25">
      <c r="A230" s="179" t="s">
        <v>378</v>
      </c>
      <c r="B230" s="180" t="s">
        <v>53</v>
      </c>
      <c r="C230" s="188"/>
      <c r="D230" s="204" t="s">
        <v>419</v>
      </c>
      <c r="E230" s="189">
        <v>1500</v>
      </c>
      <c r="F230" s="189">
        <v>0</v>
      </c>
      <c r="G230" s="189">
        <v>0</v>
      </c>
      <c r="H230" s="190">
        <v>2</v>
      </c>
      <c r="I230" s="191"/>
      <c r="J230" s="192">
        <v>21</v>
      </c>
      <c r="K230" s="193">
        <f t="shared" si="13"/>
        <v>0</v>
      </c>
      <c r="L230" s="194"/>
    </row>
    <row r="231" spans="1:12" x14ac:dyDescent="0.25">
      <c r="A231" s="179" t="s">
        <v>378</v>
      </c>
      <c r="B231" s="180" t="s">
        <v>49</v>
      </c>
      <c r="C231" s="188"/>
      <c r="D231" s="204" t="s">
        <v>51</v>
      </c>
      <c r="E231" s="189">
        <v>0</v>
      </c>
      <c r="F231" s="189">
        <v>0</v>
      </c>
      <c r="G231" s="189">
        <v>0</v>
      </c>
      <c r="H231" s="190">
        <v>2</v>
      </c>
      <c r="I231" s="191"/>
      <c r="J231" s="192">
        <v>21</v>
      </c>
      <c r="K231" s="193">
        <f t="shared" si="13"/>
        <v>0</v>
      </c>
      <c r="L231" s="194"/>
    </row>
    <row r="232" spans="1:12" x14ac:dyDescent="0.25">
      <c r="A232" s="179" t="s">
        <v>378</v>
      </c>
      <c r="B232" s="205" t="s">
        <v>421</v>
      </c>
      <c r="C232" s="206"/>
      <c r="D232" s="204" t="s">
        <v>420</v>
      </c>
      <c r="E232" s="189">
        <v>0</v>
      </c>
      <c r="F232" s="189">
        <v>0</v>
      </c>
      <c r="G232" s="189">
        <v>0</v>
      </c>
      <c r="H232" s="190">
        <v>2</v>
      </c>
      <c r="I232" s="191"/>
      <c r="J232" s="192">
        <v>21</v>
      </c>
      <c r="K232" s="193">
        <f t="shared" si="13"/>
        <v>0</v>
      </c>
      <c r="L232" s="194"/>
    </row>
    <row r="233" spans="1:12" x14ac:dyDescent="0.25">
      <c r="A233" s="179" t="s">
        <v>378</v>
      </c>
      <c r="B233" s="180" t="s">
        <v>49</v>
      </c>
      <c r="C233" s="188"/>
      <c r="D233" s="204" t="s">
        <v>48</v>
      </c>
      <c r="E233" s="189">
        <v>0</v>
      </c>
      <c r="F233" s="189">
        <v>0</v>
      </c>
      <c r="G233" s="189">
        <v>0</v>
      </c>
      <c r="H233" s="190">
        <v>4</v>
      </c>
      <c r="I233" s="191"/>
      <c r="J233" s="192">
        <v>21</v>
      </c>
      <c r="K233" s="193">
        <f t="shared" si="13"/>
        <v>0</v>
      </c>
      <c r="L233" s="194"/>
    </row>
    <row r="234" spans="1:12" ht="24" x14ac:dyDescent="0.25">
      <c r="A234" s="179" t="s">
        <v>378</v>
      </c>
      <c r="B234" s="180" t="s">
        <v>119</v>
      </c>
      <c r="C234" s="188"/>
      <c r="D234" s="189" t="s">
        <v>118</v>
      </c>
      <c r="E234" s="189">
        <v>1102</v>
      </c>
      <c r="F234" s="189">
        <v>574</v>
      </c>
      <c r="G234" s="189">
        <v>600</v>
      </c>
      <c r="H234" s="190">
        <v>2</v>
      </c>
      <c r="I234" s="191"/>
      <c r="J234" s="192">
        <v>21</v>
      </c>
      <c r="K234" s="193">
        <f t="shared" si="13"/>
        <v>0</v>
      </c>
      <c r="L234" s="194"/>
    </row>
    <row r="235" spans="1:12" x14ac:dyDescent="0.25">
      <c r="A235" s="179" t="s">
        <v>378</v>
      </c>
      <c r="B235" s="180" t="s">
        <v>101</v>
      </c>
      <c r="C235" s="188"/>
      <c r="D235" s="189" t="s">
        <v>117</v>
      </c>
      <c r="E235" s="189">
        <v>0</v>
      </c>
      <c r="F235" s="189">
        <v>0</v>
      </c>
      <c r="G235" s="189">
        <v>0</v>
      </c>
      <c r="H235" s="190">
        <v>2</v>
      </c>
      <c r="I235" s="191"/>
      <c r="J235" s="192">
        <v>21</v>
      </c>
      <c r="K235" s="193">
        <f t="shared" si="13"/>
        <v>0</v>
      </c>
      <c r="L235" s="194"/>
    </row>
    <row r="236" spans="1:12" ht="36" x14ac:dyDescent="0.25">
      <c r="A236" s="179" t="s">
        <v>378</v>
      </c>
      <c r="B236" s="180" t="s">
        <v>47</v>
      </c>
      <c r="C236" s="188"/>
      <c r="D236" s="189" t="s">
        <v>46</v>
      </c>
      <c r="E236" s="189">
        <v>1000</v>
      </c>
      <c r="F236" s="189">
        <v>250</v>
      </c>
      <c r="G236" s="189">
        <v>0</v>
      </c>
      <c r="H236" s="190">
        <v>2</v>
      </c>
      <c r="I236" s="191"/>
      <c r="J236" s="192">
        <v>21</v>
      </c>
      <c r="K236" s="193">
        <f t="shared" si="13"/>
        <v>0</v>
      </c>
      <c r="L236" s="194"/>
    </row>
    <row r="237" spans="1:12" ht="48" x14ac:dyDescent="0.25">
      <c r="A237" s="179" t="s">
        <v>378</v>
      </c>
      <c r="B237" s="180" t="s">
        <v>30</v>
      </c>
      <c r="C237" s="188"/>
      <c r="D237" s="189" t="s">
        <v>29</v>
      </c>
      <c r="E237" s="189">
        <v>1000</v>
      </c>
      <c r="F237" s="189">
        <v>75</v>
      </c>
      <c r="G237" s="189">
        <v>0</v>
      </c>
      <c r="H237" s="190">
        <v>8</v>
      </c>
      <c r="I237" s="191"/>
      <c r="J237" s="192">
        <v>21</v>
      </c>
      <c r="K237" s="193">
        <f t="shared" si="13"/>
        <v>0</v>
      </c>
      <c r="L237" s="194"/>
    </row>
    <row r="238" spans="1:12" x14ac:dyDescent="0.25">
      <c r="A238" s="179"/>
      <c r="B238" s="180"/>
      <c r="C238" s="188"/>
      <c r="D238" s="189"/>
      <c r="E238" s="189"/>
      <c r="F238" s="189"/>
      <c r="G238" s="189"/>
      <c r="H238" s="190"/>
      <c r="I238" s="196"/>
      <c r="J238" s="197"/>
      <c r="K238" s="198"/>
      <c r="L238" s="194"/>
    </row>
    <row r="239" spans="1:12" x14ac:dyDescent="0.25">
      <c r="A239" s="179"/>
      <c r="B239" s="180"/>
      <c r="C239" s="188"/>
      <c r="D239" s="189"/>
      <c r="E239" s="189"/>
      <c r="F239" s="189"/>
      <c r="G239" s="189"/>
      <c r="H239" s="190"/>
      <c r="I239" s="196"/>
      <c r="J239" s="197"/>
      <c r="K239" s="198"/>
      <c r="L239" s="194"/>
    </row>
    <row r="240" spans="1:12" x14ac:dyDescent="0.25">
      <c r="A240" s="173"/>
      <c r="B240" s="174"/>
      <c r="C240" s="166"/>
      <c r="D240" s="172" t="s">
        <v>288</v>
      </c>
      <c r="E240" s="172"/>
      <c r="F240" s="172"/>
      <c r="G240" s="172"/>
      <c r="H240" s="175"/>
      <c r="I240" s="176"/>
      <c r="J240" s="177"/>
      <c r="K240" s="178"/>
    </row>
    <row r="241" spans="1:12" x14ac:dyDescent="0.25">
      <c r="A241" s="179"/>
      <c r="B241" s="180"/>
      <c r="C241" s="181" t="s">
        <v>27</v>
      </c>
      <c r="D241" s="182" t="s">
        <v>98</v>
      </c>
      <c r="E241" s="182">
        <v>3600</v>
      </c>
      <c r="F241" s="182">
        <v>1500</v>
      </c>
      <c r="G241" s="182">
        <v>900</v>
      </c>
      <c r="H241" s="183"/>
      <c r="I241" s="184"/>
      <c r="J241" s="185"/>
      <c r="K241" s="186"/>
      <c r="L241" s="187"/>
    </row>
    <row r="242" spans="1:12" ht="36" x14ac:dyDescent="0.25">
      <c r="A242" s="179" t="s">
        <v>377</v>
      </c>
      <c r="B242" s="180" t="s">
        <v>68</v>
      </c>
      <c r="C242" s="188"/>
      <c r="D242" s="189" t="s">
        <v>67</v>
      </c>
      <c r="E242" s="189">
        <v>600</v>
      </c>
      <c r="F242" s="189">
        <v>570</v>
      </c>
      <c r="G242" s="189">
        <v>870</v>
      </c>
      <c r="H242" s="190">
        <v>4</v>
      </c>
      <c r="I242" s="191"/>
      <c r="J242" s="192">
        <v>21</v>
      </c>
      <c r="K242" s="193">
        <f t="shared" ref="K242:K268" si="14">H242*I242</f>
        <v>0</v>
      </c>
      <c r="L242" s="194"/>
    </row>
    <row r="243" spans="1:12" ht="36" x14ac:dyDescent="0.25">
      <c r="A243" s="179" t="s">
        <v>377</v>
      </c>
      <c r="B243" s="180" t="s">
        <v>66</v>
      </c>
      <c r="C243" s="188"/>
      <c r="D243" s="189" t="s">
        <v>65</v>
      </c>
      <c r="E243" s="189">
        <v>900</v>
      </c>
      <c r="F243" s="189">
        <v>570</v>
      </c>
      <c r="G243" s="189">
        <v>870</v>
      </c>
      <c r="H243" s="190">
        <v>4</v>
      </c>
      <c r="I243" s="191"/>
      <c r="J243" s="192">
        <v>21</v>
      </c>
      <c r="K243" s="193">
        <f t="shared" si="14"/>
        <v>0</v>
      </c>
      <c r="L243" s="194"/>
    </row>
    <row r="244" spans="1:12" ht="48" x14ac:dyDescent="0.25">
      <c r="A244" s="179" t="s">
        <v>377</v>
      </c>
      <c r="B244" s="180" t="s">
        <v>95</v>
      </c>
      <c r="C244" s="188"/>
      <c r="D244" s="189" t="s">
        <v>94</v>
      </c>
      <c r="E244" s="189">
        <v>600</v>
      </c>
      <c r="F244" s="189">
        <v>570</v>
      </c>
      <c r="G244" s="189">
        <v>870</v>
      </c>
      <c r="H244" s="190">
        <v>4</v>
      </c>
      <c r="I244" s="191"/>
      <c r="J244" s="192">
        <v>21</v>
      </c>
      <c r="K244" s="193">
        <f t="shared" si="14"/>
        <v>0</v>
      </c>
      <c r="L244" s="194"/>
    </row>
    <row r="245" spans="1:12" ht="36" x14ac:dyDescent="0.25">
      <c r="A245" s="179" t="s">
        <v>377</v>
      </c>
      <c r="B245" s="180" t="s">
        <v>66</v>
      </c>
      <c r="C245" s="188"/>
      <c r="D245" s="189" t="s">
        <v>65</v>
      </c>
      <c r="E245" s="189">
        <v>900</v>
      </c>
      <c r="F245" s="189">
        <v>570</v>
      </c>
      <c r="G245" s="189">
        <v>870</v>
      </c>
      <c r="H245" s="190">
        <v>4</v>
      </c>
      <c r="I245" s="191"/>
      <c r="J245" s="192">
        <v>21</v>
      </c>
      <c r="K245" s="193">
        <f t="shared" si="14"/>
        <v>0</v>
      </c>
      <c r="L245" s="194"/>
    </row>
    <row r="246" spans="1:12" ht="36" x14ac:dyDescent="0.25">
      <c r="A246" s="179" t="s">
        <v>377</v>
      </c>
      <c r="B246" s="180" t="s">
        <v>68</v>
      </c>
      <c r="C246" s="188"/>
      <c r="D246" s="189" t="s">
        <v>67</v>
      </c>
      <c r="E246" s="189">
        <v>600</v>
      </c>
      <c r="F246" s="189">
        <v>570</v>
      </c>
      <c r="G246" s="189">
        <v>870</v>
      </c>
      <c r="H246" s="190">
        <v>4</v>
      </c>
      <c r="I246" s="191"/>
      <c r="J246" s="192">
        <v>21</v>
      </c>
      <c r="K246" s="193">
        <f t="shared" si="14"/>
        <v>0</v>
      </c>
      <c r="L246" s="194"/>
    </row>
    <row r="247" spans="1:12" ht="36" x14ac:dyDescent="0.25">
      <c r="A247" s="179" t="s">
        <v>377</v>
      </c>
      <c r="B247" s="180" t="s">
        <v>68</v>
      </c>
      <c r="C247" s="188"/>
      <c r="D247" s="189" t="s">
        <v>67</v>
      </c>
      <c r="E247" s="189">
        <v>600</v>
      </c>
      <c r="F247" s="189">
        <v>570</v>
      </c>
      <c r="G247" s="189">
        <v>870</v>
      </c>
      <c r="H247" s="190">
        <v>4</v>
      </c>
      <c r="I247" s="191"/>
      <c r="J247" s="192">
        <v>21</v>
      </c>
      <c r="K247" s="193">
        <f t="shared" si="14"/>
        <v>0</v>
      </c>
      <c r="L247" s="194"/>
    </row>
    <row r="248" spans="1:12" ht="36" x14ac:dyDescent="0.25">
      <c r="A248" s="179" t="s">
        <v>377</v>
      </c>
      <c r="B248" s="180" t="s">
        <v>66</v>
      </c>
      <c r="C248" s="188"/>
      <c r="D248" s="189" t="s">
        <v>65</v>
      </c>
      <c r="E248" s="189">
        <v>900</v>
      </c>
      <c r="F248" s="189">
        <v>570</v>
      </c>
      <c r="G248" s="189">
        <v>870</v>
      </c>
      <c r="H248" s="190">
        <v>4</v>
      </c>
      <c r="I248" s="191"/>
      <c r="J248" s="192">
        <v>21</v>
      </c>
      <c r="K248" s="193">
        <f t="shared" si="14"/>
        <v>0</v>
      </c>
      <c r="L248" s="194"/>
    </row>
    <row r="249" spans="1:12" ht="48" x14ac:dyDescent="0.25">
      <c r="A249" s="179" t="s">
        <v>377</v>
      </c>
      <c r="B249" s="180" t="s">
        <v>95</v>
      </c>
      <c r="C249" s="188"/>
      <c r="D249" s="189" t="s">
        <v>94</v>
      </c>
      <c r="E249" s="189">
        <v>600</v>
      </c>
      <c r="F249" s="189">
        <v>570</v>
      </c>
      <c r="G249" s="189">
        <v>870</v>
      </c>
      <c r="H249" s="190">
        <v>4</v>
      </c>
      <c r="I249" s="191"/>
      <c r="J249" s="192">
        <v>21</v>
      </c>
      <c r="K249" s="193">
        <f t="shared" si="14"/>
        <v>0</v>
      </c>
      <c r="L249" s="194"/>
    </row>
    <row r="250" spans="1:12" ht="36" x14ac:dyDescent="0.25">
      <c r="A250" s="179" t="s">
        <v>377</v>
      </c>
      <c r="B250" s="180" t="s">
        <v>66</v>
      </c>
      <c r="C250" s="188"/>
      <c r="D250" s="189" t="s">
        <v>65</v>
      </c>
      <c r="E250" s="189">
        <v>900</v>
      </c>
      <c r="F250" s="189">
        <v>570</v>
      </c>
      <c r="G250" s="189">
        <v>870</v>
      </c>
      <c r="H250" s="190">
        <v>4</v>
      </c>
      <c r="I250" s="191"/>
      <c r="J250" s="192">
        <v>21</v>
      </c>
      <c r="K250" s="193">
        <f t="shared" si="14"/>
        <v>0</v>
      </c>
      <c r="L250" s="194"/>
    </row>
    <row r="251" spans="1:12" ht="36" x14ac:dyDescent="0.25">
      <c r="A251" s="179" t="s">
        <v>377</v>
      </c>
      <c r="B251" s="180" t="s">
        <v>68</v>
      </c>
      <c r="C251" s="188"/>
      <c r="D251" s="189" t="s">
        <v>67</v>
      </c>
      <c r="E251" s="189">
        <v>600</v>
      </c>
      <c r="F251" s="189">
        <v>570</v>
      </c>
      <c r="G251" s="189">
        <v>870</v>
      </c>
      <c r="H251" s="190">
        <v>4</v>
      </c>
      <c r="I251" s="191"/>
      <c r="J251" s="192">
        <v>21</v>
      </c>
      <c r="K251" s="193">
        <f t="shared" si="14"/>
        <v>0</v>
      </c>
      <c r="L251" s="194"/>
    </row>
    <row r="252" spans="1:12" ht="24" x14ac:dyDescent="0.25">
      <c r="A252" s="179" t="s">
        <v>377</v>
      </c>
      <c r="B252" s="180" t="s">
        <v>109</v>
      </c>
      <c r="C252" s="188"/>
      <c r="D252" s="189" t="s">
        <v>108</v>
      </c>
      <c r="E252" s="189">
        <v>1000</v>
      </c>
      <c r="F252" s="189">
        <v>600</v>
      </c>
      <c r="G252" s="189">
        <v>30</v>
      </c>
      <c r="H252" s="195">
        <v>6</v>
      </c>
      <c r="I252" s="191"/>
      <c r="J252" s="192">
        <v>21</v>
      </c>
      <c r="K252" s="193">
        <f t="shared" si="14"/>
        <v>0</v>
      </c>
      <c r="L252" s="194"/>
    </row>
    <row r="253" spans="1:12" ht="24" x14ac:dyDescent="0.25">
      <c r="A253" s="179" t="s">
        <v>377</v>
      </c>
      <c r="B253" s="180" t="s">
        <v>109</v>
      </c>
      <c r="C253" s="188"/>
      <c r="D253" s="189" t="s">
        <v>108</v>
      </c>
      <c r="E253" s="189">
        <v>1000</v>
      </c>
      <c r="F253" s="189">
        <v>750</v>
      </c>
      <c r="G253" s="189">
        <v>30</v>
      </c>
      <c r="H253" s="195">
        <v>1.2</v>
      </c>
      <c r="I253" s="191"/>
      <c r="J253" s="192">
        <v>21</v>
      </c>
      <c r="K253" s="193">
        <f t="shared" si="14"/>
        <v>0</v>
      </c>
      <c r="L253" s="194"/>
    </row>
    <row r="254" spans="1:12" ht="24" x14ac:dyDescent="0.25">
      <c r="A254" s="179" t="s">
        <v>377</v>
      </c>
      <c r="B254" s="180" t="s">
        <v>109</v>
      </c>
      <c r="C254" s="188"/>
      <c r="D254" s="189" t="s">
        <v>108</v>
      </c>
      <c r="E254" s="189">
        <v>1000</v>
      </c>
      <c r="F254" s="189">
        <v>600</v>
      </c>
      <c r="G254" s="189">
        <v>30</v>
      </c>
      <c r="H254" s="195">
        <v>6</v>
      </c>
      <c r="I254" s="191"/>
      <c r="J254" s="192">
        <v>21</v>
      </c>
      <c r="K254" s="193">
        <f t="shared" si="14"/>
        <v>0</v>
      </c>
      <c r="L254" s="194"/>
    </row>
    <row r="255" spans="1:12" ht="24" x14ac:dyDescent="0.25">
      <c r="A255" s="179" t="s">
        <v>377</v>
      </c>
      <c r="B255" s="180" t="s">
        <v>109</v>
      </c>
      <c r="C255" s="188"/>
      <c r="D255" s="189" t="s">
        <v>108</v>
      </c>
      <c r="E255" s="189">
        <v>1000</v>
      </c>
      <c r="F255" s="189">
        <v>750</v>
      </c>
      <c r="G255" s="189">
        <v>30</v>
      </c>
      <c r="H255" s="195">
        <v>1.2</v>
      </c>
      <c r="I255" s="191"/>
      <c r="J255" s="192">
        <v>21</v>
      </c>
      <c r="K255" s="193">
        <f t="shared" si="14"/>
        <v>0</v>
      </c>
      <c r="L255" s="194"/>
    </row>
    <row r="256" spans="1:12" ht="24" x14ac:dyDescent="0.25">
      <c r="A256" s="179" t="s">
        <v>377</v>
      </c>
      <c r="B256" s="180" t="s">
        <v>109</v>
      </c>
      <c r="C256" s="188"/>
      <c r="D256" s="189" t="s">
        <v>108</v>
      </c>
      <c r="E256" s="189">
        <v>1000</v>
      </c>
      <c r="F256" s="189">
        <v>600</v>
      </c>
      <c r="G256" s="189">
        <v>30</v>
      </c>
      <c r="H256" s="195">
        <v>6</v>
      </c>
      <c r="I256" s="191"/>
      <c r="J256" s="192">
        <v>21</v>
      </c>
      <c r="K256" s="193">
        <f t="shared" si="14"/>
        <v>0</v>
      </c>
      <c r="L256" s="194"/>
    </row>
    <row r="257" spans="1:12" ht="24" x14ac:dyDescent="0.25">
      <c r="A257" s="179" t="s">
        <v>377</v>
      </c>
      <c r="B257" s="180" t="s">
        <v>109</v>
      </c>
      <c r="C257" s="188"/>
      <c r="D257" s="189" t="s">
        <v>108</v>
      </c>
      <c r="E257" s="189">
        <v>1000</v>
      </c>
      <c r="F257" s="189">
        <v>750</v>
      </c>
      <c r="G257" s="189">
        <v>30</v>
      </c>
      <c r="H257" s="195">
        <v>1.2</v>
      </c>
      <c r="I257" s="191"/>
      <c r="J257" s="192">
        <v>21</v>
      </c>
      <c r="K257" s="193">
        <f t="shared" si="14"/>
        <v>0</v>
      </c>
      <c r="L257" s="194"/>
    </row>
    <row r="258" spans="1:12" ht="24" x14ac:dyDescent="0.25">
      <c r="A258" s="179" t="s">
        <v>377</v>
      </c>
      <c r="B258" s="180" t="s">
        <v>109</v>
      </c>
      <c r="C258" s="188"/>
      <c r="D258" s="189" t="s">
        <v>108</v>
      </c>
      <c r="E258" s="189">
        <v>1000</v>
      </c>
      <c r="F258" s="189">
        <v>600</v>
      </c>
      <c r="G258" s="189">
        <v>30</v>
      </c>
      <c r="H258" s="195">
        <v>6</v>
      </c>
      <c r="I258" s="191"/>
      <c r="J258" s="192">
        <v>21</v>
      </c>
      <c r="K258" s="193">
        <f t="shared" si="14"/>
        <v>0</v>
      </c>
      <c r="L258" s="194"/>
    </row>
    <row r="259" spans="1:12" ht="24" x14ac:dyDescent="0.25">
      <c r="A259" s="179" t="s">
        <v>377</v>
      </c>
      <c r="B259" s="180" t="s">
        <v>109</v>
      </c>
      <c r="C259" s="188"/>
      <c r="D259" s="189" t="s">
        <v>108</v>
      </c>
      <c r="E259" s="189">
        <v>1000</v>
      </c>
      <c r="F259" s="189">
        <v>750</v>
      </c>
      <c r="G259" s="189">
        <v>30</v>
      </c>
      <c r="H259" s="195">
        <v>1.2</v>
      </c>
      <c r="I259" s="191"/>
      <c r="J259" s="192">
        <v>21</v>
      </c>
      <c r="K259" s="193">
        <f t="shared" si="14"/>
        <v>0</v>
      </c>
      <c r="L259" s="194"/>
    </row>
    <row r="260" spans="1:12" x14ac:dyDescent="0.25">
      <c r="A260" s="179" t="s">
        <v>377</v>
      </c>
      <c r="B260" s="180" t="s">
        <v>91</v>
      </c>
      <c r="C260" s="188"/>
      <c r="D260" s="189" t="s">
        <v>90</v>
      </c>
      <c r="E260" s="189">
        <v>445</v>
      </c>
      <c r="F260" s="189">
        <v>445</v>
      </c>
      <c r="G260" s="189">
        <v>265</v>
      </c>
      <c r="H260" s="190">
        <v>8</v>
      </c>
      <c r="I260" s="191"/>
      <c r="J260" s="192">
        <v>21</v>
      </c>
      <c r="K260" s="193">
        <f t="shared" si="14"/>
        <v>0</v>
      </c>
      <c r="L260" s="194"/>
    </row>
    <row r="261" spans="1:12" ht="24" x14ac:dyDescent="0.25">
      <c r="A261" s="179" t="s">
        <v>377</v>
      </c>
      <c r="B261" s="180" t="s">
        <v>16</v>
      </c>
      <c r="C261" s="188"/>
      <c r="D261" s="189" t="s">
        <v>89</v>
      </c>
      <c r="E261" s="189">
        <v>0</v>
      </c>
      <c r="F261" s="189">
        <v>0</v>
      </c>
      <c r="G261" s="189">
        <v>0</v>
      </c>
      <c r="H261" s="190">
        <v>8</v>
      </c>
      <c r="I261" s="191"/>
      <c r="J261" s="192">
        <v>21</v>
      </c>
      <c r="K261" s="193">
        <f t="shared" si="14"/>
        <v>0</v>
      </c>
      <c r="L261" s="194"/>
    </row>
    <row r="262" spans="1:12" ht="24" x14ac:dyDescent="0.25">
      <c r="A262" s="179" t="s">
        <v>377</v>
      </c>
      <c r="B262" s="180" t="s">
        <v>88</v>
      </c>
      <c r="C262" s="188"/>
      <c r="D262" s="189" t="s">
        <v>87</v>
      </c>
      <c r="E262" s="189">
        <v>0</v>
      </c>
      <c r="F262" s="189">
        <v>0</v>
      </c>
      <c r="G262" s="189">
        <v>0</v>
      </c>
      <c r="H262" s="190">
        <v>4</v>
      </c>
      <c r="I262" s="191"/>
      <c r="J262" s="192">
        <v>21</v>
      </c>
      <c r="K262" s="193">
        <f t="shared" si="14"/>
        <v>0</v>
      </c>
      <c r="L262" s="194"/>
    </row>
    <row r="263" spans="1:12" ht="36" x14ac:dyDescent="0.25">
      <c r="A263" s="179" t="s">
        <v>377</v>
      </c>
      <c r="B263" s="180" t="s">
        <v>86</v>
      </c>
      <c r="C263" s="188"/>
      <c r="D263" s="189" t="s">
        <v>85</v>
      </c>
      <c r="E263" s="189">
        <v>1500</v>
      </c>
      <c r="F263" s="189">
        <v>150</v>
      </c>
      <c r="G263" s="189">
        <v>1620</v>
      </c>
      <c r="H263" s="190">
        <v>8</v>
      </c>
      <c r="I263" s="191"/>
      <c r="J263" s="192">
        <v>21</v>
      </c>
      <c r="K263" s="193">
        <f t="shared" si="14"/>
        <v>0</v>
      </c>
      <c r="L263" s="194"/>
    </row>
    <row r="264" spans="1:12" ht="36" x14ac:dyDescent="0.25">
      <c r="A264" s="179" t="s">
        <v>377</v>
      </c>
      <c r="B264" s="180" t="s">
        <v>86</v>
      </c>
      <c r="C264" s="188"/>
      <c r="D264" s="189" t="s">
        <v>85</v>
      </c>
      <c r="E264" s="189">
        <v>1500</v>
      </c>
      <c r="F264" s="189">
        <v>150</v>
      </c>
      <c r="G264" s="189">
        <v>1620</v>
      </c>
      <c r="H264" s="190">
        <v>8</v>
      </c>
      <c r="I264" s="191"/>
      <c r="J264" s="192">
        <v>21</v>
      </c>
      <c r="K264" s="193">
        <f t="shared" si="14"/>
        <v>0</v>
      </c>
      <c r="L264" s="194"/>
    </row>
    <row r="265" spans="1:12" ht="24" x14ac:dyDescent="0.25">
      <c r="A265" s="179" t="s">
        <v>377</v>
      </c>
      <c r="B265" s="180" t="s">
        <v>84</v>
      </c>
      <c r="C265" s="188"/>
      <c r="D265" s="189" t="s">
        <v>83</v>
      </c>
      <c r="E265" s="189">
        <v>0</v>
      </c>
      <c r="F265" s="189">
        <v>0</v>
      </c>
      <c r="G265" s="189">
        <v>0</v>
      </c>
      <c r="H265" s="190">
        <v>16</v>
      </c>
      <c r="I265" s="191"/>
      <c r="J265" s="192">
        <v>21</v>
      </c>
      <c r="K265" s="193">
        <f t="shared" si="14"/>
        <v>0</v>
      </c>
      <c r="L265" s="194"/>
    </row>
    <row r="266" spans="1:12" ht="24" x14ac:dyDescent="0.25">
      <c r="A266" s="179" t="s">
        <v>377</v>
      </c>
      <c r="B266" s="180" t="s">
        <v>84</v>
      </c>
      <c r="C266" s="188"/>
      <c r="D266" s="189" t="s">
        <v>225</v>
      </c>
      <c r="E266" s="189">
        <v>0</v>
      </c>
      <c r="F266" s="189">
        <v>0</v>
      </c>
      <c r="G266" s="189">
        <v>0</v>
      </c>
      <c r="H266" s="190">
        <v>16</v>
      </c>
      <c r="I266" s="191"/>
      <c r="J266" s="192">
        <v>21</v>
      </c>
      <c r="K266" s="193">
        <f t="shared" si="14"/>
        <v>0</v>
      </c>
      <c r="L266" s="194"/>
    </row>
    <row r="267" spans="1:12" x14ac:dyDescent="0.25">
      <c r="A267" s="179" t="s">
        <v>377</v>
      </c>
      <c r="B267" s="180" t="s">
        <v>187</v>
      </c>
      <c r="C267" s="188"/>
      <c r="D267" s="189" t="s">
        <v>269</v>
      </c>
      <c r="E267" s="189">
        <v>0</v>
      </c>
      <c r="F267" s="189">
        <v>0</v>
      </c>
      <c r="G267" s="189">
        <v>0</v>
      </c>
      <c r="H267" s="190">
        <v>32</v>
      </c>
      <c r="I267" s="191"/>
      <c r="J267" s="192">
        <v>21</v>
      </c>
      <c r="K267" s="193">
        <f t="shared" si="14"/>
        <v>0</v>
      </c>
      <c r="L267" s="194"/>
    </row>
    <row r="268" spans="1:12" ht="36" x14ac:dyDescent="0.25">
      <c r="A268" s="179" t="s">
        <v>377</v>
      </c>
      <c r="B268" s="180" t="s">
        <v>82</v>
      </c>
      <c r="C268" s="188"/>
      <c r="D268" s="189" t="s">
        <v>81</v>
      </c>
      <c r="E268" s="189">
        <v>1500</v>
      </c>
      <c r="F268" s="189">
        <v>0</v>
      </c>
      <c r="G268" s="189">
        <v>0</v>
      </c>
      <c r="H268" s="190">
        <v>16</v>
      </c>
      <c r="I268" s="191"/>
      <c r="J268" s="192">
        <v>21</v>
      </c>
      <c r="K268" s="193">
        <f t="shared" si="14"/>
        <v>0</v>
      </c>
      <c r="L268" s="194"/>
    </row>
    <row r="269" spans="1:12" x14ac:dyDescent="0.25">
      <c r="A269" s="179"/>
      <c r="B269" s="180"/>
      <c r="C269" s="181"/>
      <c r="D269" s="182"/>
      <c r="E269" s="182"/>
      <c r="F269" s="182"/>
      <c r="G269" s="182"/>
      <c r="H269" s="200"/>
      <c r="I269" s="184"/>
      <c r="J269" s="185"/>
      <c r="K269" s="186"/>
      <c r="L269" s="187"/>
    </row>
    <row r="270" spans="1:12" x14ac:dyDescent="0.25">
      <c r="A270" s="179"/>
      <c r="B270" s="180"/>
      <c r="C270" s="188"/>
      <c r="D270" s="189"/>
      <c r="E270" s="189"/>
      <c r="F270" s="189"/>
      <c r="G270" s="189"/>
      <c r="H270" s="199"/>
      <c r="I270" s="196"/>
      <c r="J270" s="197"/>
      <c r="K270" s="198"/>
      <c r="L270" s="194"/>
    </row>
    <row r="271" spans="1:12" x14ac:dyDescent="0.25">
      <c r="A271" s="179"/>
      <c r="B271" s="180"/>
      <c r="C271" s="181" t="s">
        <v>287</v>
      </c>
      <c r="D271" s="182" t="s">
        <v>58</v>
      </c>
      <c r="E271" s="182"/>
      <c r="F271" s="182"/>
      <c r="G271" s="182"/>
      <c r="H271" s="200"/>
      <c r="I271" s="184"/>
      <c r="J271" s="185"/>
      <c r="K271" s="186"/>
      <c r="L271" s="187"/>
    </row>
    <row r="272" spans="1:12" ht="60" x14ac:dyDescent="0.25">
      <c r="A272" s="179" t="s">
        <v>377</v>
      </c>
      <c r="B272" s="180" t="s">
        <v>55</v>
      </c>
      <c r="C272" s="188"/>
      <c r="D272" s="189" t="s">
        <v>57</v>
      </c>
      <c r="E272" s="189">
        <v>1200</v>
      </c>
      <c r="F272" s="189">
        <v>930</v>
      </c>
      <c r="G272" s="189">
        <v>2500</v>
      </c>
      <c r="H272" s="190">
        <v>2</v>
      </c>
      <c r="I272" s="191"/>
      <c r="J272" s="192">
        <v>21</v>
      </c>
      <c r="K272" s="193">
        <f t="shared" ref="K272:K281" si="15">H272*I272</f>
        <v>0</v>
      </c>
      <c r="L272" s="194"/>
    </row>
    <row r="273" spans="1:12" ht="60" x14ac:dyDescent="0.25">
      <c r="A273" s="179" t="s">
        <v>377</v>
      </c>
      <c r="B273" s="180" t="s">
        <v>55</v>
      </c>
      <c r="C273" s="188"/>
      <c r="D273" s="189" t="s">
        <v>56</v>
      </c>
      <c r="E273" s="189">
        <v>0</v>
      </c>
      <c r="F273" s="189">
        <v>0</v>
      </c>
      <c r="G273" s="189">
        <v>0</v>
      </c>
      <c r="H273" s="190">
        <v>2</v>
      </c>
      <c r="I273" s="191"/>
      <c r="J273" s="192">
        <v>21</v>
      </c>
      <c r="K273" s="193">
        <f t="shared" si="15"/>
        <v>0</v>
      </c>
      <c r="L273" s="194"/>
    </row>
    <row r="274" spans="1:12" ht="48" x14ac:dyDescent="0.25">
      <c r="A274" s="179" t="s">
        <v>377</v>
      </c>
      <c r="B274" s="180" t="s">
        <v>53</v>
      </c>
      <c r="C274" s="188"/>
      <c r="D274" s="204" t="s">
        <v>419</v>
      </c>
      <c r="E274" s="189">
        <v>1200</v>
      </c>
      <c r="F274" s="189">
        <v>0</v>
      </c>
      <c r="G274" s="189">
        <v>0</v>
      </c>
      <c r="H274" s="190">
        <v>2</v>
      </c>
      <c r="I274" s="191"/>
      <c r="J274" s="192">
        <v>21</v>
      </c>
      <c r="K274" s="193">
        <f t="shared" si="15"/>
        <v>0</v>
      </c>
      <c r="L274" s="194"/>
    </row>
    <row r="275" spans="1:12" x14ac:dyDescent="0.25">
      <c r="A275" s="179" t="s">
        <v>377</v>
      </c>
      <c r="B275" s="180" t="s">
        <v>49</v>
      </c>
      <c r="C275" s="188"/>
      <c r="D275" s="204" t="s">
        <v>51</v>
      </c>
      <c r="E275" s="189">
        <v>0</v>
      </c>
      <c r="F275" s="189">
        <v>0</v>
      </c>
      <c r="G275" s="189">
        <v>0</v>
      </c>
      <c r="H275" s="190">
        <v>2</v>
      </c>
      <c r="I275" s="191"/>
      <c r="J275" s="192">
        <v>21</v>
      </c>
      <c r="K275" s="193">
        <f t="shared" si="15"/>
        <v>0</v>
      </c>
      <c r="L275" s="194"/>
    </row>
    <row r="276" spans="1:12" x14ac:dyDescent="0.25">
      <c r="A276" s="179" t="s">
        <v>377</v>
      </c>
      <c r="B276" s="180" t="s">
        <v>421</v>
      </c>
      <c r="C276" s="188"/>
      <c r="D276" s="204" t="s">
        <v>420</v>
      </c>
      <c r="E276" s="189">
        <v>0</v>
      </c>
      <c r="F276" s="189">
        <v>0</v>
      </c>
      <c r="G276" s="189">
        <v>0</v>
      </c>
      <c r="H276" s="190">
        <v>2</v>
      </c>
      <c r="I276" s="191"/>
      <c r="J276" s="192">
        <v>21</v>
      </c>
      <c r="K276" s="193">
        <f t="shared" ref="K276" si="16">H276*I276</f>
        <v>0</v>
      </c>
      <c r="L276" s="194"/>
    </row>
    <row r="277" spans="1:12" x14ac:dyDescent="0.25">
      <c r="A277" s="179" t="s">
        <v>377</v>
      </c>
      <c r="B277" s="180" t="s">
        <v>49</v>
      </c>
      <c r="C277" s="188"/>
      <c r="D277" s="204" t="s">
        <v>48</v>
      </c>
      <c r="E277" s="189">
        <v>0</v>
      </c>
      <c r="F277" s="189">
        <v>0</v>
      </c>
      <c r="G277" s="189">
        <v>0</v>
      </c>
      <c r="H277" s="190">
        <v>4</v>
      </c>
      <c r="I277" s="191"/>
      <c r="J277" s="192">
        <v>21</v>
      </c>
      <c r="K277" s="193">
        <f t="shared" si="15"/>
        <v>0</v>
      </c>
      <c r="L277" s="194"/>
    </row>
    <row r="278" spans="1:12" ht="24" x14ac:dyDescent="0.25">
      <c r="A278" s="179" t="s">
        <v>377</v>
      </c>
      <c r="B278" s="180" t="s">
        <v>103</v>
      </c>
      <c r="C278" s="188"/>
      <c r="D278" s="189" t="s">
        <v>102</v>
      </c>
      <c r="E278" s="189">
        <v>893</v>
      </c>
      <c r="F278" s="189">
        <v>574</v>
      </c>
      <c r="G278" s="189">
        <v>600</v>
      </c>
      <c r="H278" s="190">
        <v>2</v>
      </c>
      <c r="I278" s="191"/>
      <c r="J278" s="192">
        <v>21</v>
      </c>
      <c r="K278" s="193">
        <f t="shared" si="15"/>
        <v>0</v>
      </c>
      <c r="L278" s="194"/>
    </row>
    <row r="279" spans="1:12" x14ac:dyDescent="0.25">
      <c r="A279" s="179" t="s">
        <v>377</v>
      </c>
      <c r="B279" s="180" t="s">
        <v>101</v>
      </c>
      <c r="C279" s="188"/>
      <c r="D279" s="189" t="s">
        <v>117</v>
      </c>
      <c r="E279" s="189">
        <v>0</v>
      </c>
      <c r="F279" s="189">
        <v>0</v>
      </c>
      <c r="G279" s="189">
        <v>0</v>
      </c>
      <c r="H279" s="190">
        <v>2</v>
      </c>
      <c r="I279" s="191"/>
      <c r="J279" s="192">
        <v>21</v>
      </c>
      <c r="K279" s="193">
        <f t="shared" si="15"/>
        <v>0</v>
      </c>
      <c r="L279" s="194"/>
    </row>
    <row r="280" spans="1:12" ht="36" x14ac:dyDescent="0.25">
      <c r="A280" s="179" t="s">
        <v>377</v>
      </c>
      <c r="B280" s="180" t="s">
        <v>47</v>
      </c>
      <c r="C280" s="188"/>
      <c r="D280" s="189" t="s">
        <v>46</v>
      </c>
      <c r="E280" s="189">
        <v>1000</v>
      </c>
      <c r="F280" s="189">
        <v>250</v>
      </c>
      <c r="G280" s="189">
        <v>0</v>
      </c>
      <c r="H280" s="190">
        <v>2</v>
      </c>
      <c r="I280" s="191"/>
      <c r="J280" s="192">
        <v>21</v>
      </c>
      <c r="K280" s="193">
        <f t="shared" si="15"/>
        <v>0</v>
      </c>
      <c r="L280" s="194"/>
    </row>
    <row r="281" spans="1:12" ht="48" x14ac:dyDescent="0.25">
      <c r="A281" s="179" t="s">
        <v>377</v>
      </c>
      <c r="B281" s="180" t="s">
        <v>30</v>
      </c>
      <c r="C281" s="188"/>
      <c r="D281" s="189" t="s">
        <v>29</v>
      </c>
      <c r="E281" s="189">
        <v>1000</v>
      </c>
      <c r="F281" s="189">
        <v>75</v>
      </c>
      <c r="G281" s="189">
        <v>0</v>
      </c>
      <c r="H281" s="190">
        <v>8</v>
      </c>
      <c r="I281" s="191"/>
      <c r="J281" s="192">
        <v>21</v>
      </c>
      <c r="K281" s="193">
        <f t="shared" si="15"/>
        <v>0</v>
      </c>
      <c r="L281" s="194"/>
    </row>
    <row r="282" spans="1:12" x14ac:dyDescent="0.25">
      <c r="A282" s="179"/>
      <c r="B282" s="180"/>
      <c r="C282" s="188"/>
      <c r="D282" s="189"/>
      <c r="E282" s="189"/>
      <c r="F282" s="189"/>
      <c r="G282" s="189"/>
      <c r="H282" s="199"/>
      <c r="I282" s="196"/>
      <c r="J282" s="197"/>
      <c r="K282" s="198"/>
      <c r="L282" s="194"/>
    </row>
    <row r="283" spans="1:12" x14ac:dyDescent="0.25">
      <c r="A283" s="179"/>
      <c r="B283" s="180"/>
      <c r="C283" s="181" t="s">
        <v>286</v>
      </c>
      <c r="D283" s="182" t="s">
        <v>58</v>
      </c>
      <c r="E283" s="182"/>
      <c r="F283" s="182"/>
      <c r="G283" s="182"/>
      <c r="H283" s="200"/>
      <c r="I283" s="184"/>
      <c r="J283" s="185"/>
      <c r="K283" s="186"/>
      <c r="L283" s="187"/>
    </row>
    <row r="284" spans="1:12" ht="24" x14ac:dyDescent="0.25">
      <c r="A284" s="179" t="s">
        <v>377</v>
      </c>
      <c r="B284" s="180" t="s">
        <v>55</v>
      </c>
      <c r="C284" s="188"/>
      <c r="D284" s="189" t="s">
        <v>285</v>
      </c>
      <c r="E284" s="189">
        <v>1800</v>
      </c>
      <c r="F284" s="189">
        <v>930</v>
      </c>
      <c r="G284" s="189">
        <v>2500</v>
      </c>
      <c r="H284" s="190">
        <v>1</v>
      </c>
      <c r="I284" s="191"/>
      <c r="J284" s="192">
        <v>21</v>
      </c>
      <c r="K284" s="193">
        <f t="shared" ref="K284:K293" si="17">H284*I284</f>
        <v>0</v>
      </c>
      <c r="L284" s="194"/>
    </row>
    <row r="285" spans="1:12" ht="60" x14ac:dyDescent="0.25">
      <c r="A285" s="179" t="s">
        <v>377</v>
      </c>
      <c r="B285" s="180" t="s">
        <v>55</v>
      </c>
      <c r="C285" s="188"/>
      <c r="D285" s="189" t="s">
        <v>56</v>
      </c>
      <c r="E285" s="189">
        <v>0</v>
      </c>
      <c r="F285" s="189">
        <v>0</v>
      </c>
      <c r="G285" s="189">
        <v>0</v>
      </c>
      <c r="H285" s="190">
        <v>1</v>
      </c>
      <c r="I285" s="191"/>
      <c r="J285" s="192">
        <v>21</v>
      </c>
      <c r="K285" s="193">
        <f t="shared" si="17"/>
        <v>0</v>
      </c>
      <c r="L285" s="194"/>
    </row>
    <row r="286" spans="1:12" ht="36" x14ac:dyDescent="0.25">
      <c r="A286" s="179" t="s">
        <v>377</v>
      </c>
      <c r="B286" s="180" t="s">
        <v>148</v>
      </c>
      <c r="C286" s="188"/>
      <c r="D286" s="204" t="s">
        <v>422</v>
      </c>
      <c r="E286" s="189">
        <v>1800</v>
      </c>
      <c r="F286" s="189">
        <v>0</v>
      </c>
      <c r="G286" s="189">
        <v>0</v>
      </c>
      <c r="H286" s="190">
        <v>1</v>
      </c>
      <c r="I286" s="191"/>
      <c r="J286" s="192">
        <v>21</v>
      </c>
      <c r="K286" s="193">
        <f t="shared" si="17"/>
        <v>0</v>
      </c>
      <c r="L286" s="194"/>
    </row>
    <row r="287" spans="1:12" ht="24" x14ac:dyDescent="0.25">
      <c r="A287" s="179" t="s">
        <v>377</v>
      </c>
      <c r="B287" s="180" t="s">
        <v>146</v>
      </c>
      <c r="C287" s="188"/>
      <c r="D287" s="189" t="s">
        <v>145</v>
      </c>
      <c r="E287" s="189">
        <v>1800</v>
      </c>
      <c r="F287" s="189">
        <v>0</v>
      </c>
      <c r="G287" s="189">
        <v>0</v>
      </c>
      <c r="H287" s="190">
        <v>1</v>
      </c>
      <c r="I287" s="191"/>
      <c r="J287" s="192">
        <v>21</v>
      </c>
      <c r="K287" s="193">
        <f t="shared" si="17"/>
        <v>0</v>
      </c>
      <c r="L287" s="194"/>
    </row>
    <row r="288" spans="1:12" x14ac:dyDescent="0.25">
      <c r="A288" s="179" t="s">
        <v>377</v>
      </c>
      <c r="B288" s="180" t="s">
        <v>49</v>
      </c>
      <c r="C288" s="188"/>
      <c r="D288" s="204" t="s">
        <v>51</v>
      </c>
      <c r="E288" s="189">
        <v>0</v>
      </c>
      <c r="F288" s="189">
        <v>0</v>
      </c>
      <c r="G288" s="189">
        <v>0</v>
      </c>
      <c r="H288" s="190">
        <v>1</v>
      </c>
      <c r="I288" s="191"/>
      <c r="J288" s="192">
        <v>21</v>
      </c>
      <c r="K288" s="193">
        <f t="shared" si="17"/>
        <v>0</v>
      </c>
      <c r="L288" s="194"/>
    </row>
    <row r="289" spans="1:12" x14ac:dyDescent="0.25">
      <c r="A289" s="179" t="s">
        <v>377</v>
      </c>
      <c r="B289" s="180" t="s">
        <v>421</v>
      </c>
      <c r="C289" s="188"/>
      <c r="D289" s="204" t="s">
        <v>420</v>
      </c>
      <c r="E289" s="189">
        <v>0</v>
      </c>
      <c r="F289" s="189">
        <v>0</v>
      </c>
      <c r="G289" s="189">
        <v>0</v>
      </c>
      <c r="H289" s="190">
        <v>1</v>
      </c>
      <c r="I289" s="191"/>
      <c r="J289" s="192">
        <v>21</v>
      </c>
      <c r="K289" s="193">
        <f t="shared" ref="K289" si="18">H289*I289</f>
        <v>0</v>
      </c>
      <c r="L289" s="194"/>
    </row>
    <row r="290" spans="1:12" x14ac:dyDescent="0.25">
      <c r="A290" s="179" t="s">
        <v>377</v>
      </c>
      <c r="B290" s="180" t="s">
        <v>49</v>
      </c>
      <c r="C290" s="188"/>
      <c r="D290" s="204" t="s">
        <v>48</v>
      </c>
      <c r="E290" s="189">
        <v>0</v>
      </c>
      <c r="F290" s="189">
        <v>0</v>
      </c>
      <c r="G290" s="189">
        <v>0</v>
      </c>
      <c r="H290" s="190">
        <v>2</v>
      </c>
      <c r="I290" s="191"/>
      <c r="J290" s="192">
        <v>21</v>
      </c>
      <c r="K290" s="193">
        <f t="shared" si="17"/>
        <v>0</v>
      </c>
      <c r="L290" s="194"/>
    </row>
    <row r="291" spans="1:12" ht="24" x14ac:dyDescent="0.25">
      <c r="A291" s="179" t="s">
        <v>377</v>
      </c>
      <c r="B291" s="180" t="s">
        <v>236</v>
      </c>
      <c r="C291" s="188"/>
      <c r="D291" s="189" t="s">
        <v>235</v>
      </c>
      <c r="E291" s="189">
        <v>1400</v>
      </c>
      <c r="F291" s="189">
        <v>520</v>
      </c>
      <c r="G291" s="189">
        <v>720</v>
      </c>
      <c r="H291" s="190">
        <v>1</v>
      </c>
      <c r="I291" s="191"/>
      <c r="J291" s="192">
        <v>21</v>
      </c>
      <c r="K291" s="193">
        <f t="shared" si="17"/>
        <v>0</v>
      </c>
      <c r="L291" s="194"/>
    </row>
    <row r="292" spans="1:12" ht="36" x14ac:dyDescent="0.25">
      <c r="A292" s="179" t="s">
        <v>377</v>
      </c>
      <c r="B292" s="180" t="s">
        <v>47</v>
      </c>
      <c r="C292" s="188"/>
      <c r="D292" s="189" t="s">
        <v>46</v>
      </c>
      <c r="E292" s="189">
        <v>1000</v>
      </c>
      <c r="F292" s="189">
        <v>250</v>
      </c>
      <c r="G292" s="189">
        <v>0</v>
      </c>
      <c r="H292" s="190">
        <v>1</v>
      </c>
      <c r="I292" s="191"/>
      <c r="J292" s="192">
        <v>21</v>
      </c>
      <c r="K292" s="193">
        <f t="shared" si="17"/>
        <v>0</v>
      </c>
      <c r="L292" s="194"/>
    </row>
    <row r="293" spans="1:12" ht="48" x14ac:dyDescent="0.25">
      <c r="A293" s="179" t="s">
        <v>377</v>
      </c>
      <c r="B293" s="180" t="s">
        <v>30</v>
      </c>
      <c r="C293" s="188"/>
      <c r="D293" s="189" t="s">
        <v>29</v>
      </c>
      <c r="E293" s="189">
        <v>1000</v>
      </c>
      <c r="F293" s="189">
        <v>75</v>
      </c>
      <c r="G293" s="189">
        <v>0</v>
      </c>
      <c r="H293" s="190">
        <v>4</v>
      </c>
      <c r="I293" s="191"/>
      <c r="J293" s="192">
        <v>21</v>
      </c>
      <c r="K293" s="193">
        <f t="shared" si="17"/>
        <v>0</v>
      </c>
      <c r="L293" s="194"/>
    </row>
    <row r="294" spans="1:12" x14ac:dyDescent="0.25">
      <c r="A294" s="179"/>
      <c r="B294" s="180"/>
      <c r="C294" s="188"/>
      <c r="D294" s="189"/>
      <c r="E294" s="189"/>
      <c r="F294" s="189"/>
      <c r="G294" s="189"/>
      <c r="H294" s="190"/>
      <c r="I294" s="196"/>
      <c r="J294" s="197"/>
      <c r="K294" s="198"/>
      <c r="L294" s="194"/>
    </row>
    <row r="295" spans="1:12" x14ac:dyDescent="0.25">
      <c r="A295" s="179"/>
      <c r="B295" s="180"/>
      <c r="C295" s="188"/>
      <c r="D295" s="189"/>
      <c r="E295" s="189"/>
      <c r="F295" s="189"/>
      <c r="G295" s="189"/>
      <c r="H295" s="190"/>
      <c r="I295" s="196"/>
      <c r="J295" s="197"/>
      <c r="K295" s="198"/>
      <c r="L295" s="194"/>
    </row>
    <row r="296" spans="1:12" x14ac:dyDescent="0.25">
      <c r="A296" s="173"/>
      <c r="B296" s="174"/>
      <c r="C296" s="166"/>
      <c r="D296" s="172" t="s">
        <v>284</v>
      </c>
      <c r="E296" s="172"/>
      <c r="F296" s="172"/>
      <c r="G296" s="172"/>
      <c r="H296" s="175"/>
      <c r="I296" s="176"/>
      <c r="J296" s="177"/>
      <c r="K296" s="178"/>
    </row>
    <row r="297" spans="1:12" x14ac:dyDescent="0.25">
      <c r="A297" s="179"/>
      <c r="B297" s="180"/>
      <c r="C297" s="181" t="s">
        <v>27</v>
      </c>
      <c r="D297" s="182" t="s">
        <v>98</v>
      </c>
      <c r="E297" s="182">
        <v>3600</v>
      </c>
      <c r="F297" s="182">
        <v>1500</v>
      </c>
      <c r="G297" s="182">
        <v>900</v>
      </c>
      <c r="H297" s="183"/>
      <c r="I297" s="184"/>
      <c r="J297" s="185"/>
      <c r="K297" s="186"/>
      <c r="L297" s="187"/>
    </row>
    <row r="298" spans="1:12" ht="36" x14ac:dyDescent="0.25">
      <c r="A298" s="179" t="s">
        <v>376</v>
      </c>
      <c r="B298" s="180" t="s">
        <v>68</v>
      </c>
      <c r="C298" s="188"/>
      <c r="D298" s="189" t="s">
        <v>67</v>
      </c>
      <c r="E298" s="189">
        <v>600</v>
      </c>
      <c r="F298" s="189">
        <v>570</v>
      </c>
      <c r="G298" s="189">
        <v>870</v>
      </c>
      <c r="H298" s="190">
        <v>1</v>
      </c>
      <c r="I298" s="191"/>
      <c r="J298" s="192">
        <v>21</v>
      </c>
      <c r="K298" s="193">
        <f t="shared" ref="K298:K318" si="19">H298*I298</f>
        <v>0</v>
      </c>
      <c r="L298" s="194"/>
    </row>
    <row r="299" spans="1:12" ht="36" x14ac:dyDescent="0.25">
      <c r="A299" s="179" t="s">
        <v>376</v>
      </c>
      <c r="B299" s="180" t="s">
        <v>66</v>
      </c>
      <c r="C299" s="188"/>
      <c r="D299" s="189" t="s">
        <v>65</v>
      </c>
      <c r="E299" s="189">
        <v>900</v>
      </c>
      <c r="F299" s="189">
        <v>570</v>
      </c>
      <c r="G299" s="189">
        <v>870</v>
      </c>
      <c r="H299" s="190">
        <v>1</v>
      </c>
      <c r="I299" s="191"/>
      <c r="J299" s="192">
        <v>21</v>
      </c>
      <c r="K299" s="193">
        <f t="shared" si="19"/>
        <v>0</v>
      </c>
      <c r="L299" s="194"/>
    </row>
    <row r="300" spans="1:12" ht="48" x14ac:dyDescent="0.25">
      <c r="A300" s="179" t="s">
        <v>376</v>
      </c>
      <c r="B300" s="180" t="s">
        <v>95</v>
      </c>
      <c r="C300" s="188"/>
      <c r="D300" s="189" t="s">
        <v>94</v>
      </c>
      <c r="E300" s="189">
        <v>600</v>
      </c>
      <c r="F300" s="189">
        <v>570</v>
      </c>
      <c r="G300" s="189">
        <v>870</v>
      </c>
      <c r="H300" s="190">
        <v>1</v>
      </c>
      <c r="I300" s="191"/>
      <c r="J300" s="192">
        <v>21</v>
      </c>
      <c r="K300" s="193">
        <f t="shared" si="19"/>
        <v>0</v>
      </c>
      <c r="L300" s="194"/>
    </row>
    <row r="301" spans="1:12" ht="36" x14ac:dyDescent="0.25">
      <c r="A301" s="179" t="s">
        <v>376</v>
      </c>
      <c r="B301" s="180" t="s">
        <v>66</v>
      </c>
      <c r="C301" s="188"/>
      <c r="D301" s="189" t="s">
        <v>65</v>
      </c>
      <c r="E301" s="189">
        <v>900</v>
      </c>
      <c r="F301" s="189">
        <v>570</v>
      </c>
      <c r="G301" s="189">
        <v>870</v>
      </c>
      <c r="H301" s="190">
        <v>1</v>
      </c>
      <c r="I301" s="191"/>
      <c r="J301" s="192">
        <v>21</v>
      </c>
      <c r="K301" s="193">
        <f t="shared" si="19"/>
        <v>0</v>
      </c>
      <c r="L301" s="194"/>
    </row>
    <row r="302" spans="1:12" ht="36" x14ac:dyDescent="0.25">
      <c r="A302" s="179" t="s">
        <v>376</v>
      </c>
      <c r="B302" s="180" t="s">
        <v>68</v>
      </c>
      <c r="C302" s="188"/>
      <c r="D302" s="189" t="s">
        <v>67</v>
      </c>
      <c r="E302" s="189">
        <v>600</v>
      </c>
      <c r="F302" s="189">
        <v>570</v>
      </c>
      <c r="G302" s="189">
        <v>870</v>
      </c>
      <c r="H302" s="190">
        <v>1</v>
      </c>
      <c r="I302" s="191"/>
      <c r="J302" s="192">
        <v>21</v>
      </c>
      <c r="K302" s="193">
        <f t="shared" si="19"/>
        <v>0</v>
      </c>
      <c r="L302" s="194"/>
    </row>
    <row r="303" spans="1:12" ht="36" x14ac:dyDescent="0.25">
      <c r="A303" s="179" t="s">
        <v>376</v>
      </c>
      <c r="B303" s="180" t="s">
        <v>68</v>
      </c>
      <c r="C303" s="188"/>
      <c r="D303" s="189" t="s">
        <v>67</v>
      </c>
      <c r="E303" s="189">
        <v>600</v>
      </c>
      <c r="F303" s="189">
        <v>570</v>
      </c>
      <c r="G303" s="189">
        <v>870</v>
      </c>
      <c r="H303" s="190">
        <v>1</v>
      </c>
      <c r="I303" s="191"/>
      <c r="J303" s="192">
        <v>21</v>
      </c>
      <c r="K303" s="193">
        <f t="shared" si="19"/>
        <v>0</v>
      </c>
      <c r="L303" s="194"/>
    </row>
    <row r="304" spans="1:12" ht="36" x14ac:dyDescent="0.25">
      <c r="A304" s="179" t="s">
        <v>376</v>
      </c>
      <c r="B304" s="180" t="s">
        <v>66</v>
      </c>
      <c r="C304" s="188"/>
      <c r="D304" s="189" t="s">
        <v>65</v>
      </c>
      <c r="E304" s="189">
        <v>900</v>
      </c>
      <c r="F304" s="189">
        <v>570</v>
      </c>
      <c r="G304" s="189">
        <v>870</v>
      </c>
      <c r="H304" s="190">
        <v>1</v>
      </c>
      <c r="I304" s="191"/>
      <c r="J304" s="192">
        <v>21</v>
      </c>
      <c r="K304" s="193">
        <f t="shared" si="19"/>
        <v>0</v>
      </c>
      <c r="L304" s="194"/>
    </row>
    <row r="305" spans="1:12" ht="48" x14ac:dyDescent="0.25">
      <c r="A305" s="179" t="s">
        <v>376</v>
      </c>
      <c r="B305" s="180" t="s">
        <v>95</v>
      </c>
      <c r="C305" s="188"/>
      <c r="D305" s="189" t="s">
        <v>94</v>
      </c>
      <c r="E305" s="189">
        <v>600</v>
      </c>
      <c r="F305" s="189">
        <v>570</v>
      </c>
      <c r="G305" s="189">
        <v>870</v>
      </c>
      <c r="H305" s="190">
        <v>1</v>
      </c>
      <c r="I305" s="191"/>
      <c r="J305" s="192">
        <v>21</v>
      </c>
      <c r="K305" s="193">
        <f t="shared" si="19"/>
        <v>0</v>
      </c>
      <c r="L305" s="194"/>
    </row>
    <row r="306" spans="1:12" ht="36" x14ac:dyDescent="0.25">
      <c r="A306" s="179" t="s">
        <v>376</v>
      </c>
      <c r="B306" s="180" t="s">
        <v>66</v>
      </c>
      <c r="C306" s="188"/>
      <c r="D306" s="189" t="s">
        <v>65</v>
      </c>
      <c r="E306" s="189">
        <v>900</v>
      </c>
      <c r="F306" s="189">
        <v>570</v>
      </c>
      <c r="G306" s="189">
        <v>870</v>
      </c>
      <c r="H306" s="190">
        <v>1</v>
      </c>
      <c r="I306" s="191"/>
      <c r="J306" s="192">
        <v>21</v>
      </c>
      <c r="K306" s="193">
        <f t="shared" si="19"/>
        <v>0</v>
      </c>
      <c r="L306" s="194"/>
    </row>
    <row r="307" spans="1:12" ht="36" x14ac:dyDescent="0.25">
      <c r="A307" s="179" t="s">
        <v>376</v>
      </c>
      <c r="B307" s="180" t="s">
        <v>68</v>
      </c>
      <c r="C307" s="188"/>
      <c r="D307" s="189" t="s">
        <v>67</v>
      </c>
      <c r="E307" s="189">
        <v>600</v>
      </c>
      <c r="F307" s="189">
        <v>570</v>
      </c>
      <c r="G307" s="189">
        <v>870</v>
      </c>
      <c r="H307" s="190">
        <v>1</v>
      </c>
      <c r="I307" s="191"/>
      <c r="J307" s="192">
        <v>21</v>
      </c>
      <c r="K307" s="193">
        <f t="shared" si="19"/>
        <v>0</v>
      </c>
      <c r="L307" s="194"/>
    </row>
    <row r="308" spans="1:12" ht="24" x14ac:dyDescent="0.25">
      <c r="A308" s="179" t="s">
        <v>376</v>
      </c>
      <c r="B308" s="180" t="s">
        <v>200</v>
      </c>
      <c r="C308" s="188"/>
      <c r="D308" s="189" t="s">
        <v>199</v>
      </c>
      <c r="E308" s="189">
        <v>1000</v>
      </c>
      <c r="F308" s="189">
        <v>600</v>
      </c>
      <c r="G308" s="189">
        <v>30</v>
      </c>
      <c r="H308" s="195">
        <v>6</v>
      </c>
      <c r="I308" s="191"/>
      <c r="J308" s="192">
        <v>21</v>
      </c>
      <c r="K308" s="193">
        <f t="shared" si="19"/>
        <v>0</v>
      </c>
      <c r="L308" s="194"/>
    </row>
    <row r="309" spans="1:12" ht="24" x14ac:dyDescent="0.25">
      <c r="A309" s="179" t="s">
        <v>376</v>
      </c>
      <c r="B309" s="180" t="s">
        <v>200</v>
      </c>
      <c r="C309" s="188"/>
      <c r="D309" s="189" t="s">
        <v>199</v>
      </c>
      <c r="E309" s="189">
        <v>1000</v>
      </c>
      <c r="F309" s="189">
        <v>750</v>
      </c>
      <c r="G309" s="189">
        <v>30</v>
      </c>
      <c r="H309" s="195">
        <v>1.2</v>
      </c>
      <c r="I309" s="191"/>
      <c r="J309" s="192">
        <v>21</v>
      </c>
      <c r="K309" s="193">
        <f t="shared" si="19"/>
        <v>0</v>
      </c>
      <c r="L309" s="194"/>
    </row>
    <row r="310" spans="1:12" x14ac:dyDescent="0.25">
      <c r="A310" s="179" t="s">
        <v>376</v>
      </c>
      <c r="B310" s="180" t="s">
        <v>91</v>
      </c>
      <c r="C310" s="188"/>
      <c r="D310" s="189" t="s">
        <v>90</v>
      </c>
      <c r="E310" s="189">
        <v>445</v>
      </c>
      <c r="F310" s="189">
        <v>445</v>
      </c>
      <c r="G310" s="189">
        <v>265</v>
      </c>
      <c r="H310" s="190">
        <v>2</v>
      </c>
      <c r="I310" s="191"/>
      <c r="J310" s="192">
        <v>21</v>
      </c>
      <c r="K310" s="193">
        <f t="shared" si="19"/>
        <v>0</v>
      </c>
      <c r="L310" s="194"/>
    </row>
    <row r="311" spans="1:12" ht="24" x14ac:dyDescent="0.25">
      <c r="A311" s="179" t="s">
        <v>376</v>
      </c>
      <c r="B311" s="180" t="s">
        <v>16</v>
      </c>
      <c r="C311" s="188"/>
      <c r="D311" s="189" t="s">
        <v>89</v>
      </c>
      <c r="E311" s="189">
        <v>0</v>
      </c>
      <c r="F311" s="189">
        <v>0</v>
      </c>
      <c r="G311" s="189">
        <v>0</v>
      </c>
      <c r="H311" s="190">
        <v>2</v>
      </c>
      <c r="I311" s="191"/>
      <c r="J311" s="192">
        <v>21</v>
      </c>
      <c r="K311" s="193">
        <f t="shared" si="19"/>
        <v>0</v>
      </c>
      <c r="L311" s="194"/>
    </row>
    <row r="312" spans="1:12" ht="24" x14ac:dyDescent="0.25">
      <c r="A312" s="179" t="s">
        <v>376</v>
      </c>
      <c r="B312" s="180" t="s">
        <v>88</v>
      </c>
      <c r="C312" s="188"/>
      <c r="D312" s="189" t="s">
        <v>87</v>
      </c>
      <c r="E312" s="189">
        <v>0</v>
      </c>
      <c r="F312" s="189">
        <v>0</v>
      </c>
      <c r="G312" s="189">
        <v>0</v>
      </c>
      <c r="H312" s="190">
        <v>1</v>
      </c>
      <c r="I312" s="191"/>
      <c r="J312" s="192">
        <v>21</v>
      </c>
      <c r="K312" s="193">
        <f t="shared" si="19"/>
        <v>0</v>
      </c>
      <c r="L312" s="194"/>
    </row>
    <row r="313" spans="1:12" ht="36" x14ac:dyDescent="0.25">
      <c r="A313" s="179" t="s">
        <v>376</v>
      </c>
      <c r="B313" s="180" t="s">
        <v>86</v>
      </c>
      <c r="C313" s="188"/>
      <c r="D313" s="189" t="s">
        <v>85</v>
      </c>
      <c r="E313" s="189">
        <v>1500</v>
      </c>
      <c r="F313" s="189">
        <v>150</v>
      </c>
      <c r="G313" s="189">
        <v>1620</v>
      </c>
      <c r="H313" s="190">
        <v>2</v>
      </c>
      <c r="I313" s="191"/>
      <c r="J313" s="192">
        <v>21</v>
      </c>
      <c r="K313" s="193">
        <f t="shared" si="19"/>
        <v>0</v>
      </c>
      <c r="L313" s="194"/>
    </row>
    <row r="314" spans="1:12" ht="36" x14ac:dyDescent="0.25">
      <c r="A314" s="179" t="s">
        <v>376</v>
      </c>
      <c r="B314" s="180" t="s">
        <v>86</v>
      </c>
      <c r="C314" s="188"/>
      <c r="D314" s="189" t="s">
        <v>85</v>
      </c>
      <c r="E314" s="189">
        <v>1500</v>
      </c>
      <c r="F314" s="189">
        <v>150</v>
      </c>
      <c r="G314" s="189">
        <v>1620</v>
      </c>
      <c r="H314" s="190">
        <v>2</v>
      </c>
      <c r="I314" s="191"/>
      <c r="J314" s="192">
        <v>21</v>
      </c>
      <c r="K314" s="193">
        <f t="shared" si="19"/>
        <v>0</v>
      </c>
      <c r="L314" s="194"/>
    </row>
    <row r="315" spans="1:12" ht="24" x14ac:dyDescent="0.25">
      <c r="A315" s="179" t="s">
        <v>376</v>
      </c>
      <c r="B315" s="180" t="s">
        <v>84</v>
      </c>
      <c r="C315" s="188"/>
      <c r="D315" s="189" t="s">
        <v>83</v>
      </c>
      <c r="E315" s="189">
        <v>0</v>
      </c>
      <c r="F315" s="189">
        <v>0</v>
      </c>
      <c r="G315" s="189">
        <v>0</v>
      </c>
      <c r="H315" s="190">
        <v>4</v>
      </c>
      <c r="I315" s="191"/>
      <c r="J315" s="192">
        <v>21</v>
      </c>
      <c r="K315" s="193">
        <f t="shared" si="19"/>
        <v>0</v>
      </c>
      <c r="L315" s="194"/>
    </row>
    <row r="316" spans="1:12" ht="24" x14ac:dyDescent="0.25">
      <c r="A316" s="179" t="s">
        <v>376</v>
      </c>
      <c r="B316" s="180" t="s">
        <v>84</v>
      </c>
      <c r="C316" s="188"/>
      <c r="D316" s="189" t="s">
        <v>225</v>
      </c>
      <c r="E316" s="189">
        <v>0</v>
      </c>
      <c r="F316" s="189">
        <v>0</v>
      </c>
      <c r="G316" s="189">
        <v>0</v>
      </c>
      <c r="H316" s="190">
        <v>4</v>
      </c>
      <c r="I316" s="191"/>
      <c r="J316" s="192">
        <v>21</v>
      </c>
      <c r="K316" s="193">
        <f t="shared" si="19"/>
        <v>0</v>
      </c>
      <c r="L316" s="194"/>
    </row>
    <row r="317" spans="1:12" x14ac:dyDescent="0.25">
      <c r="A317" s="179" t="s">
        <v>376</v>
      </c>
      <c r="B317" s="180" t="s">
        <v>187</v>
      </c>
      <c r="C317" s="188"/>
      <c r="D317" s="189" t="s">
        <v>269</v>
      </c>
      <c r="E317" s="189">
        <v>0</v>
      </c>
      <c r="F317" s="189">
        <v>0</v>
      </c>
      <c r="G317" s="189">
        <v>0</v>
      </c>
      <c r="H317" s="190">
        <v>8</v>
      </c>
      <c r="I317" s="191"/>
      <c r="J317" s="192">
        <v>21</v>
      </c>
      <c r="K317" s="193">
        <f t="shared" si="19"/>
        <v>0</v>
      </c>
      <c r="L317" s="194"/>
    </row>
    <row r="318" spans="1:12" ht="36" x14ac:dyDescent="0.25">
      <c r="A318" s="179" t="s">
        <v>376</v>
      </c>
      <c r="B318" s="180" t="s">
        <v>82</v>
      </c>
      <c r="C318" s="188"/>
      <c r="D318" s="189" t="s">
        <v>81</v>
      </c>
      <c r="E318" s="189">
        <v>1500</v>
      </c>
      <c r="F318" s="189">
        <v>0</v>
      </c>
      <c r="G318" s="189">
        <v>0</v>
      </c>
      <c r="H318" s="190">
        <v>4</v>
      </c>
      <c r="I318" s="191"/>
      <c r="J318" s="192">
        <v>21</v>
      </c>
      <c r="K318" s="193">
        <f t="shared" si="19"/>
        <v>0</v>
      </c>
      <c r="L318" s="194"/>
    </row>
    <row r="319" spans="1:12" x14ac:dyDescent="0.25">
      <c r="A319" s="179"/>
      <c r="B319" s="180"/>
      <c r="C319" s="188"/>
      <c r="D319" s="189"/>
      <c r="E319" s="189"/>
      <c r="F319" s="189"/>
      <c r="G319" s="189"/>
      <c r="H319" s="199"/>
      <c r="I319" s="196"/>
      <c r="J319" s="197"/>
      <c r="K319" s="198"/>
      <c r="L319" s="194"/>
    </row>
    <row r="320" spans="1:12" x14ac:dyDescent="0.25">
      <c r="A320" s="179"/>
      <c r="B320" s="180"/>
      <c r="C320" s="188"/>
      <c r="D320" s="189"/>
      <c r="E320" s="189"/>
      <c r="F320" s="189"/>
      <c r="G320" s="189"/>
      <c r="H320" s="199"/>
      <c r="I320" s="196"/>
      <c r="J320" s="197"/>
      <c r="K320" s="198"/>
      <c r="L320" s="194"/>
    </row>
    <row r="321" spans="1:12" x14ac:dyDescent="0.25">
      <c r="A321" s="179"/>
      <c r="B321" s="180"/>
      <c r="C321" s="181" t="s">
        <v>283</v>
      </c>
      <c r="D321" s="182" t="s">
        <v>26</v>
      </c>
      <c r="E321" s="182">
        <v>3000</v>
      </c>
      <c r="F321" s="182">
        <v>750</v>
      </c>
      <c r="G321" s="182">
        <v>900</v>
      </c>
      <c r="H321" s="200"/>
      <c r="I321" s="184"/>
      <c r="J321" s="185"/>
      <c r="K321" s="186"/>
      <c r="L321" s="187"/>
    </row>
    <row r="322" spans="1:12" ht="36" x14ac:dyDescent="0.25">
      <c r="A322" s="179" t="s">
        <v>376</v>
      </c>
      <c r="B322" s="180" t="s">
        <v>68</v>
      </c>
      <c r="C322" s="188"/>
      <c r="D322" s="189" t="s">
        <v>67</v>
      </c>
      <c r="E322" s="189">
        <v>600</v>
      </c>
      <c r="F322" s="189">
        <v>570</v>
      </c>
      <c r="G322" s="189">
        <v>870</v>
      </c>
      <c r="H322" s="190">
        <v>1</v>
      </c>
      <c r="I322" s="191"/>
      <c r="J322" s="192">
        <v>21</v>
      </c>
      <c r="K322" s="193">
        <f t="shared" ref="K322:K329" si="20">H322*I322</f>
        <v>0</v>
      </c>
      <c r="L322" s="194"/>
    </row>
    <row r="323" spans="1:12" ht="36" x14ac:dyDescent="0.25">
      <c r="A323" s="179" t="s">
        <v>376</v>
      </c>
      <c r="B323" s="180" t="s">
        <v>66</v>
      </c>
      <c r="C323" s="188"/>
      <c r="D323" s="189" t="s">
        <v>65</v>
      </c>
      <c r="E323" s="189">
        <v>900</v>
      </c>
      <c r="F323" s="189">
        <v>570</v>
      </c>
      <c r="G323" s="189">
        <v>870</v>
      </c>
      <c r="H323" s="190">
        <v>1</v>
      </c>
      <c r="I323" s="191"/>
      <c r="J323" s="192">
        <v>21</v>
      </c>
      <c r="K323" s="193">
        <f t="shared" si="20"/>
        <v>0</v>
      </c>
      <c r="L323" s="194"/>
    </row>
    <row r="324" spans="1:12" ht="48" x14ac:dyDescent="0.25">
      <c r="A324" s="179" t="s">
        <v>376</v>
      </c>
      <c r="B324" s="180" t="s">
        <v>121</v>
      </c>
      <c r="C324" s="188"/>
      <c r="D324" s="189" t="s">
        <v>120</v>
      </c>
      <c r="E324" s="189">
        <v>600</v>
      </c>
      <c r="F324" s="189">
        <v>570</v>
      </c>
      <c r="G324" s="189">
        <v>870</v>
      </c>
      <c r="H324" s="190">
        <v>1</v>
      </c>
      <c r="I324" s="191"/>
      <c r="J324" s="192">
        <v>21</v>
      </c>
      <c r="K324" s="193">
        <f t="shared" si="20"/>
        <v>0</v>
      </c>
      <c r="L324" s="194"/>
    </row>
    <row r="325" spans="1:12" ht="36" x14ac:dyDescent="0.25">
      <c r="A325" s="179" t="s">
        <v>376</v>
      </c>
      <c r="B325" s="180" t="s">
        <v>66</v>
      </c>
      <c r="C325" s="188"/>
      <c r="D325" s="189" t="s">
        <v>65</v>
      </c>
      <c r="E325" s="189">
        <v>900</v>
      </c>
      <c r="F325" s="189">
        <v>570</v>
      </c>
      <c r="G325" s="189">
        <v>870</v>
      </c>
      <c r="H325" s="190">
        <v>1</v>
      </c>
      <c r="I325" s="191"/>
      <c r="J325" s="192">
        <v>21</v>
      </c>
      <c r="K325" s="193">
        <f t="shared" si="20"/>
        <v>0</v>
      </c>
      <c r="L325" s="194"/>
    </row>
    <row r="326" spans="1:12" x14ac:dyDescent="0.25">
      <c r="A326" s="179" t="s">
        <v>376</v>
      </c>
      <c r="B326" s="180" t="s">
        <v>97</v>
      </c>
      <c r="C326" s="188"/>
      <c r="D326" s="189" t="s">
        <v>96</v>
      </c>
      <c r="E326" s="189">
        <v>18</v>
      </c>
      <c r="F326" s="189">
        <v>150</v>
      </c>
      <c r="G326" s="189">
        <v>770</v>
      </c>
      <c r="H326" s="190">
        <v>2</v>
      </c>
      <c r="I326" s="191"/>
      <c r="J326" s="192">
        <v>21</v>
      </c>
      <c r="K326" s="193">
        <f t="shared" si="20"/>
        <v>0</v>
      </c>
      <c r="L326" s="194"/>
    </row>
    <row r="327" spans="1:12" ht="24" x14ac:dyDescent="0.25">
      <c r="A327" s="179" t="s">
        <v>376</v>
      </c>
      <c r="B327" s="180" t="s">
        <v>200</v>
      </c>
      <c r="C327" s="188"/>
      <c r="D327" s="189" t="s">
        <v>199</v>
      </c>
      <c r="E327" s="189">
        <v>1000</v>
      </c>
      <c r="F327" s="189">
        <v>750</v>
      </c>
      <c r="G327" s="189">
        <v>30</v>
      </c>
      <c r="H327" s="195">
        <v>3</v>
      </c>
      <c r="I327" s="191"/>
      <c r="J327" s="192">
        <v>21</v>
      </c>
      <c r="K327" s="193">
        <f t="shared" si="20"/>
        <v>0</v>
      </c>
      <c r="L327" s="194"/>
    </row>
    <row r="328" spans="1:12" x14ac:dyDescent="0.25">
      <c r="A328" s="179" t="s">
        <v>376</v>
      </c>
      <c r="B328" s="180" t="s">
        <v>18</v>
      </c>
      <c r="C328" s="188"/>
      <c r="D328" s="189" t="s">
        <v>17</v>
      </c>
      <c r="E328" s="189">
        <v>295</v>
      </c>
      <c r="F328" s="189">
        <v>120</v>
      </c>
      <c r="G328" s="189">
        <v>150</v>
      </c>
      <c r="H328" s="190">
        <v>2</v>
      </c>
      <c r="I328" s="191"/>
      <c r="J328" s="192">
        <v>21</v>
      </c>
      <c r="K328" s="193">
        <f t="shared" si="20"/>
        <v>0</v>
      </c>
      <c r="L328" s="194"/>
    </row>
    <row r="329" spans="1:12" x14ac:dyDescent="0.25">
      <c r="A329" s="179" t="s">
        <v>376</v>
      </c>
      <c r="B329" s="180" t="s">
        <v>16</v>
      </c>
      <c r="C329" s="188"/>
      <c r="D329" s="189" t="s">
        <v>15</v>
      </c>
      <c r="E329" s="189">
        <v>0</v>
      </c>
      <c r="F329" s="189">
        <v>0</v>
      </c>
      <c r="G329" s="189">
        <v>0</v>
      </c>
      <c r="H329" s="190">
        <v>4</v>
      </c>
      <c r="I329" s="191"/>
      <c r="J329" s="192">
        <v>21</v>
      </c>
      <c r="K329" s="193">
        <f t="shared" si="20"/>
        <v>0</v>
      </c>
      <c r="L329" s="194"/>
    </row>
    <row r="330" spans="1:12" x14ac:dyDescent="0.25">
      <c r="A330" s="179"/>
      <c r="B330" s="180"/>
      <c r="C330" s="188"/>
      <c r="D330" s="189"/>
      <c r="E330" s="189"/>
      <c r="F330" s="189"/>
      <c r="G330" s="189"/>
      <c r="H330" s="190"/>
      <c r="I330" s="196"/>
      <c r="J330" s="197"/>
      <c r="K330" s="198"/>
      <c r="L330" s="194"/>
    </row>
    <row r="331" spans="1:12" x14ac:dyDescent="0.25">
      <c r="A331" s="179"/>
      <c r="B331" s="180"/>
      <c r="C331" s="181" t="s">
        <v>59</v>
      </c>
      <c r="D331" s="182" t="s">
        <v>58</v>
      </c>
      <c r="E331" s="182"/>
      <c r="F331" s="182"/>
      <c r="G331" s="182"/>
      <c r="H331" s="183"/>
      <c r="I331" s="184"/>
      <c r="J331" s="185"/>
      <c r="K331" s="186"/>
      <c r="L331" s="187"/>
    </row>
    <row r="332" spans="1:12" ht="60" x14ac:dyDescent="0.25">
      <c r="A332" s="179" t="s">
        <v>376</v>
      </c>
      <c r="B332" s="180" t="s">
        <v>55</v>
      </c>
      <c r="C332" s="188"/>
      <c r="D332" s="189" t="s">
        <v>57</v>
      </c>
      <c r="E332" s="189">
        <v>1800</v>
      </c>
      <c r="F332" s="189">
        <v>930</v>
      </c>
      <c r="G332" s="189">
        <v>2500</v>
      </c>
      <c r="H332" s="190">
        <v>1</v>
      </c>
      <c r="I332" s="191"/>
      <c r="J332" s="192">
        <v>21</v>
      </c>
      <c r="K332" s="193">
        <f t="shared" ref="K332:K341" si="21">H332*I332</f>
        <v>0</v>
      </c>
      <c r="L332" s="194"/>
    </row>
    <row r="333" spans="1:12" ht="60" x14ac:dyDescent="0.25">
      <c r="A333" s="179" t="s">
        <v>376</v>
      </c>
      <c r="B333" s="180" t="s">
        <v>55</v>
      </c>
      <c r="C333" s="188"/>
      <c r="D333" s="189" t="s">
        <v>56</v>
      </c>
      <c r="E333" s="189">
        <v>0</v>
      </c>
      <c r="F333" s="189">
        <v>0</v>
      </c>
      <c r="G333" s="189">
        <v>0</v>
      </c>
      <c r="H333" s="190">
        <v>1</v>
      </c>
      <c r="I333" s="191"/>
      <c r="J333" s="192">
        <v>21</v>
      </c>
      <c r="K333" s="193">
        <f t="shared" si="21"/>
        <v>0</v>
      </c>
      <c r="L333" s="194"/>
    </row>
    <row r="334" spans="1:12" ht="48" x14ac:dyDescent="0.25">
      <c r="A334" s="179" t="s">
        <v>376</v>
      </c>
      <c r="B334" s="180" t="s">
        <v>253</v>
      </c>
      <c r="C334" s="188"/>
      <c r="D334" s="204" t="s">
        <v>423</v>
      </c>
      <c r="E334" s="189">
        <v>1800</v>
      </c>
      <c r="F334" s="189">
        <v>0</v>
      </c>
      <c r="G334" s="189">
        <v>0</v>
      </c>
      <c r="H334" s="190">
        <v>1</v>
      </c>
      <c r="I334" s="191"/>
      <c r="J334" s="192">
        <v>21</v>
      </c>
      <c r="K334" s="193">
        <f t="shared" si="21"/>
        <v>0</v>
      </c>
      <c r="L334" s="194"/>
    </row>
    <row r="335" spans="1:12" x14ac:dyDescent="0.25">
      <c r="A335" s="179" t="s">
        <v>376</v>
      </c>
      <c r="B335" s="180" t="s">
        <v>49</v>
      </c>
      <c r="C335" s="188"/>
      <c r="D335" s="204" t="s">
        <v>51</v>
      </c>
      <c r="E335" s="189">
        <v>0</v>
      </c>
      <c r="F335" s="189">
        <v>0</v>
      </c>
      <c r="G335" s="189">
        <v>0</v>
      </c>
      <c r="H335" s="190">
        <v>1</v>
      </c>
      <c r="I335" s="191"/>
      <c r="J335" s="192">
        <v>21</v>
      </c>
      <c r="K335" s="193">
        <f t="shared" si="21"/>
        <v>0</v>
      </c>
      <c r="L335" s="194"/>
    </row>
    <row r="336" spans="1:12" x14ac:dyDescent="0.25">
      <c r="A336" s="179" t="s">
        <v>376</v>
      </c>
      <c r="B336" s="180" t="s">
        <v>421</v>
      </c>
      <c r="C336" s="188"/>
      <c r="D336" s="204" t="s">
        <v>420</v>
      </c>
      <c r="E336" s="189">
        <v>0</v>
      </c>
      <c r="F336" s="189">
        <v>0</v>
      </c>
      <c r="G336" s="189">
        <v>0</v>
      </c>
      <c r="H336" s="190">
        <v>1</v>
      </c>
      <c r="I336" s="191"/>
      <c r="J336" s="192">
        <v>21</v>
      </c>
      <c r="K336" s="193">
        <f t="shared" ref="K336" si="22">H336*I336</f>
        <v>0</v>
      </c>
      <c r="L336" s="194"/>
    </row>
    <row r="337" spans="1:12" x14ac:dyDescent="0.25">
      <c r="A337" s="179" t="s">
        <v>376</v>
      </c>
      <c r="B337" s="180" t="s">
        <v>49</v>
      </c>
      <c r="C337" s="188"/>
      <c r="D337" s="204" t="s">
        <v>48</v>
      </c>
      <c r="E337" s="189">
        <v>0</v>
      </c>
      <c r="F337" s="189">
        <v>0</v>
      </c>
      <c r="G337" s="189">
        <v>0</v>
      </c>
      <c r="H337" s="190">
        <v>2</v>
      </c>
      <c r="I337" s="191"/>
      <c r="J337" s="192">
        <v>21</v>
      </c>
      <c r="K337" s="193">
        <f t="shared" si="21"/>
        <v>0</v>
      </c>
      <c r="L337" s="194"/>
    </row>
    <row r="338" spans="1:12" ht="24" x14ac:dyDescent="0.25">
      <c r="A338" s="179" t="s">
        <v>376</v>
      </c>
      <c r="B338" s="180" t="s">
        <v>119</v>
      </c>
      <c r="C338" s="188"/>
      <c r="D338" s="189" t="s">
        <v>118</v>
      </c>
      <c r="E338" s="189">
        <v>1102</v>
      </c>
      <c r="F338" s="189">
        <v>574</v>
      </c>
      <c r="G338" s="189">
        <v>600</v>
      </c>
      <c r="H338" s="190">
        <v>1</v>
      </c>
      <c r="I338" s="191"/>
      <c r="J338" s="192">
        <v>21</v>
      </c>
      <c r="K338" s="193">
        <f t="shared" si="21"/>
        <v>0</v>
      </c>
      <c r="L338" s="194"/>
    </row>
    <row r="339" spans="1:12" x14ac:dyDescent="0.25">
      <c r="A339" s="179" t="s">
        <v>376</v>
      </c>
      <c r="B339" s="180" t="s">
        <v>101</v>
      </c>
      <c r="C339" s="188"/>
      <c r="D339" s="189" t="s">
        <v>117</v>
      </c>
      <c r="E339" s="189">
        <v>0</v>
      </c>
      <c r="F339" s="189">
        <v>0</v>
      </c>
      <c r="G339" s="189">
        <v>0</v>
      </c>
      <c r="H339" s="190">
        <v>1</v>
      </c>
      <c r="I339" s="191"/>
      <c r="J339" s="192">
        <v>21</v>
      </c>
      <c r="K339" s="193">
        <f t="shared" si="21"/>
        <v>0</v>
      </c>
      <c r="L339" s="194"/>
    </row>
    <row r="340" spans="1:12" ht="36" x14ac:dyDescent="0.25">
      <c r="A340" s="179" t="s">
        <v>376</v>
      </c>
      <c r="B340" s="180" t="s">
        <v>47</v>
      </c>
      <c r="C340" s="188"/>
      <c r="D340" s="189" t="s">
        <v>46</v>
      </c>
      <c r="E340" s="189">
        <v>1000</v>
      </c>
      <c r="F340" s="189">
        <v>250</v>
      </c>
      <c r="G340" s="189">
        <v>0</v>
      </c>
      <c r="H340" s="190">
        <v>1</v>
      </c>
      <c r="I340" s="191"/>
      <c r="J340" s="192">
        <v>21</v>
      </c>
      <c r="K340" s="193">
        <f t="shared" si="21"/>
        <v>0</v>
      </c>
      <c r="L340" s="194"/>
    </row>
    <row r="341" spans="1:12" ht="48" x14ac:dyDescent="0.25">
      <c r="A341" s="179" t="s">
        <v>376</v>
      </c>
      <c r="B341" s="180" t="s">
        <v>30</v>
      </c>
      <c r="C341" s="188"/>
      <c r="D341" s="189" t="s">
        <v>29</v>
      </c>
      <c r="E341" s="189">
        <v>1000</v>
      </c>
      <c r="F341" s="189">
        <v>75</v>
      </c>
      <c r="G341" s="189">
        <v>0</v>
      </c>
      <c r="H341" s="190">
        <v>4</v>
      </c>
      <c r="I341" s="191"/>
      <c r="J341" s="192">
        <v>21</v>
      </c>
      <c r="K341" s="193">
        <f t="shared" si="21"/>
        <v>0</v>
      </c>
      <c r="L341" s="194"/>
    </row>
    <row r="342" spans="1:12" x14ac:dyDescent="0.25">
      <c r="A342" s="179"/>
      <c r="B342" s="180"/>
      <c r="C342" s="188"/>
      <c r="D342" s="189"/>
      <c r="E342" s="189"/>
      <c r="F342" s="189"/>
      <c r="G342" s="189"/>
      <c r="H342" s="190"/>
      <c r="I342" s="196"/>
      <c r="J342" s="197"/>
      <c r="K342" s="198"/>
      <c r="L342" s="194"/>
    </row>
    <row r="343" spans="1:12" x14ac:dyDescent="0.25">
      <c r="A343" s="179"/>
      <c r="B343" s="180"/>
      <c r="C343" s="188"/>
      <c r="D343" s="189"/>
      <c r="E343" s="189"/>
      <c r="F343" s="189"/>
      <c r="G343" s="189"/>
      <c r="H343" s="190"/>
      <c r="I343" s="196"/>
      <c r="J343" s="197"/>
      <c r="K343" s="198"/>
      <c r="L343" s="194"/>
    </row>
    <row r="344" spans="1:12" x14ac:dyDescent="0.25">
      <c r="A344" s="173"/>
      <c r="B344" s="174"/>
      <c r="C344" s="166"/>
      <c r="D344" s="172" t="s">
        <v>282</v>
      </c>
      <c r="E344" s="172"/>
      <c r="F344" s="172"/>
      <c r="G344" s="172"/>
      <c r="H344" s="175"/>
      <c r="I344" s="176"/>
      <c r="J344" s="177"/>
      <c r="K344" s="178"/>
    </row>
    <row r="345" spans="1:12" x14ac:dyDescent="0.25">
      <c r="A345" s="202"/>
      <c r="B345" s="180"/>
      <c r="C345" s="181" t="s">
        <v>281</v>
      </c>
      <c r="D345" s="182" t="s">
        <v>98</v>
      </c>
      <c r="E345" s="182">
        <v>3600</v>
      </c>
      <c r="F345" s="182">
        <v>1500</v>
      </c>
      <c r="G345" s="182">
        <v>900</v>
      </c>
      <c r="H345" s="200"/>
      <c r="I345" s="184"/>
      <c r="J345" s="185"/>
      <c r="K345" s="186"/>
      <c r="L345" s="203"/>
    </row>
    <row r="346" spans="1:12" ht="36" x14ac:dyDescent="0.25">
      <c r="A346" s="179" t="s">
        <v>375</v>
      </c>
      <c r="B346" s="180" t="s">
        <v>68</v>
      </c>
      <c r="C346" s="188"/>
      <c r="D346" s="189" t="s">
        <v>67</v>
      </c>
      <c r="E346" s="189">
        <v>600</v>
      </c>
      <c r="F346" s="189">
        <v>570</v>
      </c>
      <c r="G346" s="189">
        <v>870</v>
      </c>
      <c r="H346" s="190">
        <v>2</v>
      </c>
      <c r="I346" s="191"/>
      <c r="J346" s="192">
        <v>21</v>
      </c>
      <c r="K346" s="193">
        <f t="shared" ref="K346:K371" si="23">H346*I346</f>
        <v>0</v>
      </c>
      <c r="L346" s="194"/>
    </row>
    <row r="347" spans="1:12" ht="36" x14ac:dyDescent="0.25">
      <c r="A347" s="179" t="s">
        <v>375</v>
      </c>
      <c r="B347" s="180" t="s">
        <v>66</v>
      </c>
      <c r="C347" s="188"/>
      <c r="D347" s="189" t="s">
        <v>65</v>
      </c>
      <c r="E347" s="189">
        <v>900</v>
      </c>
      <c r="F347" s="189">
        <v>570</v>
      </c>
      <c r="G347" s="189">
        <v>870</v>
      </c>
      <c r="H347" s="190">
        <v>2</v>
      </c>
      <c r="I347" s="191"/>
      <c r="J347" s="192">
        <v>21</v>
      </c>
      <c r="K347" s="193">
        <f t="shared" si="23"/>
        <v>0</v>
      </c>
      <c r="L347" s="194"/>
    </row>
    <row r="348" spans="1:12" ht="48" x14ac:dyDescent="0.25">
      <c r="A348" s="179" t="s">
        <v>375</v>
      </c>
      <c r="B348" s="180" t="s">
        <v>95</v>
      </c>
      <c r="C348" s="188"/>
      <c r="D348" s="189" t="s">
        <v>94</v>
      </c>
      <c r="E348" s="189">
        <v>600</v>
      </c>
      <c r="F348" s="189">
        <v>570</v>
      </c>
      <c r="G348" s="189">
        <v>870</v>
      </c>
      <c r="H348" s="190">
        <v>2</v>
      </c>
      <c r="I348" s="191"/>
      <c r="J348" s="192">
        <v>21</v>
      </c>
      <c r="K348" s="193">
        <f t="shared" si="23"/>
        <v>0</v>
      </c>
      <c r="L348" s="194"/>
    </row>
    <row r="349" spans="1:12" ht="36" x14ac:dyDescent="0.25">
      <c r="A349" s="179" t="s">
        <v>375</v>
      </c>
      <c r="B349" s="180" t="s">
        <v>66</v>
      </c>
      <c r="C349" s="188"/>
      <c r="D349" s="189" t="s">
        <v>65</v>
      </c>
      <c r="E349" s="189">
        <v>900</v>
      </c>
      <c r="F349" s="189">
        <v>570</v>
      </c>
      <c r="G349" s="189">
        <v>870</v>
      </c>
      <c r="H349" s="190">
        <v>2</v>
      </c>
      <c r="I349" s="191"/>
      <c r="J349" s="192">
        <v>21</v>
      </c>
      <c r="K349" s="193">
        <f t="shared" si="23"/>
        <v>0</v>
      </c>
      <c r="L349" s="194"/>
    </row>
    <row r="350" spans="1:12" ht="36" x14ac:dyDescent="0.25">
      <c r="A350" s="179" t="s">
        <v>375</v>
      </c>
      <c r="B350" s="180" t="s">
        <v>68</v>
      </c>
      <c r="C350" s="188"/>
      <c r="D350" s="189" t="s">
        <v>67</v>
      </c>
      <c r="E350" s="189">
        <v>600</v>
      </c>
      <c r="F350" s="189">
        <v>570</v>
      </c>
      <c r="G350" s="189">
        <v>870</v>
      </c>
      <c r="H350" s="190">
        <v>2</v>
      </c>
      <c r="I350" s="191"/>
      <c r="J350" s="192">
        <v>21</v>
      </c>
      <c r="K350" s="193">
        <f t="shared" si="23"/>
        <v>0</v>
      </c>
      <c r="L350" s="194"/>
    </row>
    <row r="351" spans="1:12" ht="36" x14ac:dyDescent="0.25">
      <c r="A351" s="179" t="s">
        <v>375</v>
      </c>
      <c r="B351" s="180" t="s">
        <v>68</v>
      </c>
      <c r="C351" s="188"/>
      <c r="D351" s="189" t="s">
        <v>67</v>
      </c>
      <c r="E351" s="189">
        <v>600</v>
      </c>
      <c r="F351" s="189">
        <v>570</v>
      </c>
      <c r="G351" s="189">
        <v>870</v>
      </c>
      <c r="H351" s="190">
        <v>2</v>
      </c>
      <c r="I351" s="191"/>
      <c r="J351" s="192">
        <v>21</v>
      </c>
      <c r="K351" s="193">
        <f t="shared" si="23"/>
        <v>0</v>
      </c>
      <c r="L351" s="194"/>
    </row>
    <row r="352" spans="1:12" ht="36" x14ac:dyDescent="0.25">
      <c r="A352" s="179" t="s">
        <v>375</v>
      </c>
      <c r="B352" s="180" t="s">
        <v>66</v>
      </c>
      <c r="C352" s="188"/>
      <c r="D352" s="189" t="s">
        <v>65</v>
      </c>
      <c r="E352" s="189">
        <v>900</v>
      </c>
      <c r="F352" s="189">
        <v>570</v>
      </c>
      <c r="G352" s="189">
        <v>870</v>
      </c>
      <c r="H352" s="190">
        <v>2</v>
      </c>
      <c r="I352" s="191"/>
      <c r="J352" s="192">
        <v>21</v>
      </c>
      <c r="K352" s="193">
        <f t="shared" si="23"/>
        <v>0</v>
      </c>
      <c r="L352" s="194"/>
    </row>
    <row r="353" spans="1:12" ht="48" x14ac:dyDescent="0.25">
      <c r="A353" s="179" t="s">
        <v>375</v>
      </c>
      <c r="B353" s="180" t="s">
        <v>95</v>
      </c>
      <c r="C353" s="188"/>
      <c r="D353" s="189" t="s">
        <v>94</v>
      </c>
      <c r="E353" s="189">
        <v>600</v>
      </c>
      <c r="F353" s="189">
        <v>570</v>
      </c>
      <c r="G353" s="189">
        <v>870</v>
      </c>
      <c r="H353" s="190">
        <v>2</v>
      </c>
      <c r="I353" s="191"/>
      <c r="J353" s="192">
        <v>21</v>
      </c>
      <c r="K353" s="193">
        <f t="shared" si="23"/>
        <v>0</v>
      </c>
      <c r="L353" s="194"/>
    </row>
    <row r="354" spans="1:12" ht="36" x14ac:dyDescent="0.25">
      <c r="A354" s="179" t="s">
        <v>375</v>
      </c>
      <c r="B354" s="180" t="s">
        <v>66</v>
      </c>
      <c r="C354" s="188"/>
      <c r="D354" s="189" t="s">
        <v>65</v>
      </c>
      <c r="E354" s="189">
        <v>900</v>
      </c>
      <c r="F354" s="189">
        <v>570</v>
      </c>
      <c r="G354" s="189">
        <v>870</v>
      </c>
      <c r="H354" s="190">
        <v>2</v>
      </c>
      <c r="I354" s="191"/>
      <c r="J354" s="192">
        <v>21</v>
      </c>
      <c r="K354" s="193">
        <f t="shared" si="23"/>
        <v>0</v>
      </c>
      <c r="L354" s="194"/>
    </row>
    <row r="355" spans="1:12" ht="36" x14ac:dyDescent="0.25">
      <c r="A355" s="179" t="s">
        <v>375</v>
      </c>
      <c r="B355" s="180" t="s">
        <v>68</v>
      </c>
      <c r="C355" s="188"/>
      <c r="D355" s="189" t="s">
        <v>67</v>
      </c>
      <c r="E355" s="189">
        <v>600</v>
      </c>
      <c r="F355" s="189">
        <v>570</v>
      </c>
      <c r="G355" s="189">
        <v>870</v>
      </c>
      <c r="H355" s="190">
        <v>2</v>
      </c>
      <c r="I355" s="191"/>
      <c r="J355" s="192">
        <v>21</v>
      </c>
      <c r="K355" s="193">
        <f t="shared" si="23"/>
        <v>0</v>
      </c>
      <c r="L355" s="194"/>
    </row>
    <row r="356" spans="1:12" ht="24" x14ac:dyDescent="0.25">
      <c r="A356" s="179" t="s">
        <v>375</v>
      </c>
      <c r="B356" s="180" t="s">
        <v>200</v>
      </c>
      <c r="C356" s="188"/>
      <c r="D356" s="189" t="s">
        <v>199</v>
      </c>
      <c r="E356" s="189">
        <v>1000</v>
      </c>
      <c r="F356" s="189">
        <v>600</v>
      </c>
      <c r="G356" s="189">
        <v>30</v>
      </c>
      <c r="H356" s="195">
        <v>6</v>
      </c>
      <c r="I356" s="191"/>
      <c r="J356" s="192">
        <v>21</v>
      </c>
      <c r="K356" s="193">
        <f t="shared" si="23"/>
        <v>0</v>
      </c>
      <c r="L356" s="194"/>
    </row>
    <row r="357" spans="1:12" ht="24" x14ac:dyDescent="0.25">
      <c r="A357" s="179" t="s">
        <v>375</v>
      </c>
      <c r="B357" s="180" t="s">
        <v>200</v>
      </c>
      <c r="C357" s="188"/>
      <c r="D357" s="189" t="s">
        <v>199</v>
      </c>
      <c r="E357" s="189">
        <v>1000</v>
      </c>
      <c r="F357" s="189">
        <v>750</v>
      </c>
      <c r="G357" s="189">
        <v>30</v>
      </c>
      <c r="H357" s="195">
        <v>1.2</v>
      </c>
      <c r="I357" s="191"/>
      <c r="J357" s="192">
        <v>21</v>
      </c>
      <c r="K357" s="193">
        <f t="shared" si="23"/>
        <v>0</v>
      </c>
      <c r="L357" s="194"/>
    </row>
    <row r="358" spans="1:12" ht="24" x14ac:dyDescent="0.25">
      <c r="A358" s="179" t="s">
        <v>375</v>
      </c>
      <c r="B358" s="180" t="s">
        <v>200</v>
      </c>
      <c r="C358" s="188"/>
      <c r="D358" s="189" t="s">
        <v>199</v>
      </c>
      <c r="E358" s="189">
        <v>1000</v>
      </c>
      <c r="F358" s="189">
        <v>600</v>
      </c>
      <c r="G358" s="189">
        <v>30</v>
      </c>
      <c r="H358" s="195">
        <v>6</v>
      </c>
      <c r="I358" s="191"/>
      <c r="J358" s="192">
        <v>21</v>
      </c>
      <c r="K358" s="193">
        <f t="shared" si="23"/>
        <v>0</v>
      </c>
      <c r="L358" s="194"/>
    </row>
    <row r="359" spans="1:12" ht="24" x14ac:dyDescent="0.25">
      <c r="A359" s="179" t="s">
        <v>375</v>
      </c>
      <c r="B359" s="180" t="s">
        <v>200</v>
      </c>
      <c r="C359" s="188"/>
      <c r="D359" s="189" t="s">
        <v>199</v>
      </c>
      <c r="E359" s="189">
        <v>1000</v>
      </c>
      <c r="F359" s="189">
        <v>750</v>
      </c>
      <c r="G359" s="189">
        <v>30</v>
      </c>
      <c r="H359" s="195">
        <v>1.2</v>
      </c>
      <c r="I359" s="191"/>
      <c r="J359" s="192">
        <v>21</v>
      </c>
      <c r="K359" s="193">
        <f t="shared" si="23"/>
        <v>0</v>
      </c>
      <c r="L359" s="194"/>
    </row>
    <row r="360" spans="1:12" x14ac:dyDescent="0.25">
      <c r="A360" s="179" t="s">
        <v>375</v>
      </c>
      <c r="B360" s="180" t="s">
        <v>91</v>
      </c>
      <c r="C360" s="188"/>
      <c r="D360" s="189" t="s">
        <v>90</v>
      </c>
      <c r="E360" s="189">
        <v>445</v>
      </c>
      <c r="F360" s="189">
        <v>445</v>
      </c>
      <c r="G360" s="189">
        <v>265</v>
      </c>
      <c r="H360" s="190">
        <v>4</v>
      </c>
      <c r="I360" s="191"/>
      <c r="J360" s="192">
        <v>21</v>
      </c>
      <c r="K360" s="193">
        <f t="shared" si="23"/>
        <v>0</v>
      </c>
      <c r="L360" s="194"/>
    </row>
    <row r="361" spans="1:12" ht="24" x14ac:dyDescent="0.25">
      <c r="A361" s="179" t="s">
        <v>375</v>
      </c>
      <c r="B361" s="180" t="s">
        <v>16</v>
      </c>
      <c r="C361" s="188"/>
      <c r="D361" s="189" t="s">
        <v>89</v>
      </c>
      <c r="E361" s="189">
        <v>0</v>
      </c>
      <c r="F361" s="189">
        <v>0</v>
      </c>
      <c r="G361" s="189">
        <v>0</v>
      </c>
      <c r="H361" s="190">
        <v>4</v>
      </c>
      <c r="I361" s="191"/>
      <c r="J361" s="192">
        <v>21</v>
      </c>
      <c r="K361" s="193">
        <f t="shared" si="23"/>
        <v>0</v>
      </c>
      <c r="L361" s="194"/>
    </row>
    <row r="362" spans="1:12" ht="24" x14ac:dyDescent="0.25">
      <c r="A362" s="179" t="s">
        <v>375</v>
      </c>
      <c r="B362" s="180" t="s">
        <v>88</v>
      </c>
      <c r="C362" s="188"/>
      <c r="D362" s="189" t="s">
        <v>87</v>
      </c>
      <c r="E362" s="189">
        <v>0</v>
      </c>
      <c r="F362" s="189">
        <v>0</v>
      </c>
      <c r="G362" s="189">
        <v>0</v>
      </c>
      <c r="H362" s="190">
        <v>2</v>
      </c>
      <c r="I362" s="191"/>
      <c r="J362" s="192">
        <v>21</v>
      </c>
      <c r="K362" s="193">
        <f t="shared" si="23"/>
        <v>0</v>
      </c>
      <c r="L362" s="194"/>
    </row>
    <row r="363" spans="1:12" ht="36" x14ac:dyDescent="0.25">
      <c r="A363" s="179" t="s">
        <v>375</v>
      </c>
      <c r="B363" s="180" t="s">
        <v>86</v>
      </c>
      <c r="C363" s="188"/>
      <c r="D363" s="189" t="s">
        <v>85</v>
      </c>
      <c r="E363" s="189">
        <v>1500</v>
      </c>
      <c r="F363" s="189">
        <v>150</v>
      </c>
      <c r="G363" s="189">
        <v>1620</v>
      </c>
      <c r="H363" s="190">
        <v>4</v>
      </c>
      <c r="I363" s="191"/>
      <c r="J363" s="192">
        <v>21</v>
      </c>
      <c r="K363" s="193">
        <f t="shared" si="23"/>
        <v>0</v>
      </c>
      <c r="L363" s="194"/>
    </row>
    <row r="364" spans="1:12" ht="36" x14ac:dyDescent="0.25">
      <c r="A364" s="179" t="s">
        <v>375</v>
      </c>
      <c r="B364" s="180" t="s">
        <v>86</v>
      </c>
      <c r="C364" s="188"/>
      <c r="D364" s="189" t="s">
        <v>85</v>
      </c>
      <c r="E364" s="189">
        <v>1500</v>
      </c>
      <c r="F364" s="189">
        <v>150</v>
      </c>
      <c r="G364" s="189">
        <v>1620</v>
      </c>
      <c r="H364" s="190">
        <v>4</v>
      </c>
      <c r="I364" s="191"/>
      <c r="J364" s="192">
        <v>21</v>
      </c>
      <c r="K364" s="193">
        <f t="shared" si="23"/>
        <v>0</v>
      </c>
      <c r="L364" s="194"/>
    </row>
    <row r="365" spans="1:12" ht="24" x14ac:dyDescent="0.25">
      <c r="A365" s="179" t="s">
        <v>375</v>
      </c>
      <c r="B365" s="180" t="s">
        <v>84</v>
      </c>
      <c r="C365" s="188"/>
      <c r="D365" s="189" t="s">
        <v>83</v>
      </c>
      <c r="E365" s="189">
        <v>0</v>
      </c>
      <c r="F365" s="189">
        <v>0</v>
      </c>
      <c r="G365" s="189">
        <v>0</v>
      </c>
      <c r="H365" s="190">
        <v>8</v>
      </c>
      <c r="I365" s="191"/>
      <c r="J365" s="192">
        <v>21</v>
      </c>
      <c r="K365" s="193">
        <f t="shared" si="23"/>
        <v>0</v>
      </c>
      <c r="L365" s="194"/>
    </row>
    <row r="366" spans="1:12" ht="24" x14ac:dyDescent="0.25">
      <c r="A366" s="179" t="s">
        <v>375</v>
      </c>
      <c r="B366" s="180" t="s">
        <v>84</v>
      </c>
      <c r="C366" s="188"/>
      <c r="D366" s="189" t="s">
        <v>225</v>
      </c>
      <c r="E366" s="189">
        <v>0</v>
      </c>
      <c r="F366" s="189">
        <v>0</v>
      </c>
      <c r="G366" s="189">
        <v>0</v>
      </c>
      <c r="H366" s="190">
        <v>8</v>
      </c>
      <c r="I366" s="191"/>
      <c r="J366" s="192">
        <v>21</v>
      </c>
      <c r="K366" s="193">
        <f t="shared" si="23"/>
        <v>0</v>
      </c>
      <c r="L366" s="194"/>
    </row>
    <row r="367" spans="1:12" x14ac:dyDescent="0.25">
      <c r="A367" s="179" t="s">
        <v>375</v>
      </c>
      <c r="B367" s="180" t="s">
        <v>187</v>
      </c>
      <c r="C367" s="188"/>
      <c r="D367" s="189" t="s">
        <v>269</v>
      </c>
      <c r="E367" s="189">
        <v>0</v>
      </c>
      <c r="F367" s="189">
        <v>0</v>
      </c>
      <c r="G367" s="189">
        <v>0</v>
      </c>
      <c r="H367" s="190">
        <v>16</v>
      </c>
      <c r="I367" s="191"/>
      <c r="J367" s="192">
        <v>21</v>
      </c>
      <c r="K367" s="193">
        <f t="shared" si="23"/>
        <v>0</v>
      </c>
      <c r="L367" s="194"/>
    </row>
    <row r="368" spans="1:12" ht="36" x14ac:dyDescent="0.25">
      <c r="A368" s="179" t="s">
        <v>375</v>
      </c>
      <c r="B368" s="180" t="s">
        <v>82</v>
      </c>
      <c r="C368" s="188"/>
      <c r="D368" s="189" t="s">
        <v>81</v>
      </c>
      <c r="E368" s="189">
        <v>1500</v>
      </c>
      <c r="F368" s="189">
        <v>0</v>
      </c>
      <c r="G368" s="189">
        <v>0</v>
      </c>
      <c r="H368" s="190">
        <v>8</v>
      </c>
      <c r="I368" s="191"/>
      <c r="J368" s="192">
        <v>21</v>
      </c>
      <c r="K368" s="193">
        <f t="shared" si="23"/>
        <v>0</v>
      </c>
      <c r="L368" s="194"/>
    </row>
    <row r="369" spans="1:12" ht="36" x14ac:dyDescent="0.25">
      <c r="A369" s="179" t="s">
        <v>375</v>
      </c>
      <c r="B369" s="180" t="s">
        <v>280</v>
      </c>
      <c r="C369" s="188"/>
      <c r="D369" s="189" t="s">
        <v>279</v>
      </c>
      <c r="E369" s="189">
        <v>0</v>
      </c>
      <c r="F369" s="189">
        <v>0</v>
      </c>
      <c r="G369" s="189">
        <v>0</v>
      </c>
      <c r="H369" s="190">
        <v>8</v>
      </c>
      <c r="I369" s="191"/>
      <c r="J369" s="192">
        <v>21</v>
      </c>
      <c r="K369" s="193">
        <f t="shared" si="23"/>
        <v>0</v>
      </c>
      <c r="L369" s="194"/>
    </row>
    <row r="370" spans="1:12" ht="48" x14ac:dyDescent="0.25">
      <c r="A370" s="179" t="s">
        <v>375</v>
      </c>
      <c r="B370" s="180">
        <v>16</v>
      </c>
      <c r="C370" s="188"/>
      <c r="D370" s="189" t="s">
        <v>60</v>
      </c>
      <c r="E370" s="189">
        <v>0</v>
      </c>
      <c r="F370" s="189">
        <v>0</v>
      </c>
      <c r="G370" s="189">
        <v>0</v>
      </c>
      <c r="H370" s="190">
        <v>2</v>
      </c>
      <c r="I370" s="191"/>
      <c r="J370" s="192">
        <v>21</v>
      </c>
      <c r="K370" s="193">
        <f t="shared" si="23"/>
        <v>0</v>
      </c>
      <c r="L370" s="194"/>
    </row>
    <row r="371" spans="1:12" ht="48" x14ac:dyDescent="0.25">
      <c r="A371" s="179" t="s">
        <v>375</v>
      </c>
      <c r="B371" s="180" t="s">
        <v>30</v>
      </c>
      <c r="C371" s="188"/>
      <c r="D371" s="189" t="s">
        <v>29</v>
      </c>
      <c r="E371" s="189">
        <v>1000</v>
      </c>
      <c r="F371" s="189">
        <v>75</v>
      </c>
      <c r="G371" s="189">
        <v>0</v>
      </c>
      <c r="H371" s="190">
        <v>4</v>
      </c>
      <c r="I371" s="191"/>
      <c r="J371" s="192">
        <v>21</v>
      </c>
      <c r="K371" s="193">
        <f t="shared" si="23"/>
        <v>0</v>
      </c>
      <c r="L371" s="194"/>
    </row>
    <row r="372" spans="1:12" x14ac:dyDescent="0.25">
      <c r="A372" s="179"/>
      <c r="B372" s="180"/>
      <c r="C372" s="188"/>
      <c r="D372" s="189"/>
      <c r="E372" s="189"/>
      <c r="F372" s="189"/>
      <c r="G372" s="189"/>
      <c r="H372" s="190"/>
      <c r="I372" s="196"/>
      <c r="J372" s="197"/>
      <c r="K372" s="198"/>
      <c r="L372" s="194"/>
    </row>
    <row r="373" spans="1:12" x14ac:dyDescent="0.25">
      <c r="A373" s="179"/>
      <c r="B373" s="180"/>
      <c r="C373" s="181" t="s">
        <v>69</v>
      </c>
      <c r="D373" s="182" t="s">
        <v>26</v>
      </c>
      <c r="E373" s="182">
        <v>1500</v>
      </c>
      <c r="F373" s="182">
        <v>750</v>
      </c>
      <c r="G373" s="182">
        <v>900</v>
      </c>
      <c r="H373" s="183"/>
      <c r="I373" s="184"/>
      <c r="J373" s="185"/>
      <c r="K373" s="186"/>
      <c r="L373" s="187"/>
    </row>
    <row r="374" spans="1:12" ht="36" x14ac:dyDescent="0.25">
      <c r="A374" s="179" t="s">
        <v>375</v>
      </c>
      <c r="B374" s="180" t="s">
        <v>66</v>
      </c>
      <c r="C374" s="188"/>
      <c r="D374" s="189" t="s">
        <v>65</v>
      </c>
      <c r="E374" s="189">
        <v>900</v>
      </c>
      <c r="F374" s="189">
        <v>570</v>
      </c>
      <c r="G374" s="189">
        <v>870</v>
      </c>
      <c r="H374" s="190">
        <v>1</v>
      </c>
      <c r="I374" s="191"/>
      <c r="J374" s="192">
        <v>21</v>
      </c>
      <c r="K374" s="193">
        <f t="shared" ref="K374:K379" si="24">H374*I374</f>
        <v>0</v>
      </c>
      <c r="L374" s="194"/>
    </row>
    <row r="375" spans="1:12" ht="48" x14ac:dyDescent="0.25">
      <c r="A375" s="179" t="s">
        <v>375</v>
      </c>
      <c r="B375" s="180" t="s">
        <v>121</v>
      </c>
      <c r="C375" s="188"/>
      <c r="D375" s="189" t="s">
        <v>120</v>
      </c>
      <c r="E375" s="189">
        <v>600</v>
      </c>
      <c r="F375" s="189">
        <v>570</v>
      </c>
      <c r="G375" s="189">
        <v>870</v>
      </c>
      <c r="H375" s="190">
        <v>1</v>
      </c>
      <c r="I375" s="191"/>
      <c r="J375" s="192">
        <v>21</v>
      </c>
      <c r="K375" s="193">
        <f t="shared" si="24"/>
        <v>0</v>
      </c>
      <c r="L375" s="194"/>
    </row>
    <row r="376" spans="1:12" ht="24" x14ac:dyDescent="0.25">
      <c r="A376" s="179" t="s">
        <v>375</v>
      </c>
      <c r="B376" s="180" t="s">
        <v>200</v>
      </c>
      <c r="C376" s="188"/>
      <c r="D376" s="189" t="s">
        <v>199</v>
      </c>
      <c r="E376" s="189">
        <v>1000</v>
      </c>
      <c r="F376" s="189">
        <v>600</v>
      </c>
      <c r="G376" s="189">
        <v>30</v>
      </c>
      <c r="H376" s="195">
        <v>1.5</v>
      </c>
      <c r="I376" s="191"/>
      <c r="J376" s="192">
        <v>21</v>
      </c>
      <c r="K376" s="193">
        <f t="shared" si="24"/>
        <v>0</v>
      </c>
      <c r="L376" s="194"/>
    </row>
    <row r="377" spans="1:12" ht="36" x14ac:dyDescent="0.25">
      <c r="A377" s="179" t="s">
        <v>375</v>
      </c>
      <c r="B377" s="180" t="s">
        <v>86</v>
      </c>
      <c r="C377" s="188"/>
      <c r="D377" s="189" t="s">
        <v>85</v>
      </c>
      <c r="E377" s="189">
        <v>1500</v>
      </c>
      <c r="F377" s="189">
        <v>150</v>
      </c>
      <c r="G377" s="189">
        <v>1620</v>
      </c>
      <c r="H377" s="190">
        <v>1</v>
      </c>
      <c r="I377" s="191"/>
      <c r="J377" s="192">
        <v>21</v>
      </c>
      <c r="K377" s="193">
        <f t="shared" si="24"/>
        <v>0</v>
      </c>
      <c r="L377" s="194"/>
    </row>
    <row r="378" spans="1:12" ht="24" x14ac:dyDescent="0.25">
      <c r="A378" s="179" t="s">
        <v>375</v>
      </c>
      <c r="B378" s="180" t="s">
        <v>84</v>
      </c>
      <c r="C378" s="188"/>
      <c r="D378" s="189" t="s">
        <v>83</v>
      </c>
      <c r="E378" s="189">
        <v>0</v>
      </c>
      <c r="F378" s="189">
        <v>0</v>
      </c>
      <c r="G378" s="189">
        <v>0</v>
      </c>
      <c r="H378" s="190">
        <v>1</v>
      </c>
      <c r="I378" s="191"/>
      <c r="J378" s="192">
        <v>21</v>
      </c>
      <c r="K378" s="193">
        <f t="shared" si="24"/>
        <v>0</v>
      </c>
      <c r="L378" s="194"/>
    </row>
    <row r="379" spans="1:12" ht="24" x14ac:dyDescent="0.25">
      <c r="A379" s="179" t="s">
        <v>375</v>
      </c>
      <c r="B379" s="180" t="s">
        <v>84</v>
      </c>
      <c r="C379" s="188"/>
      <c r="D379" s="189" t="s">
        <v>225</v>
      </c>
      <c r="E379" s="189">
        <v>0</v>
      </c>
      <c r="F379" s="189">
        <v>0</v>
      </c>
      <c r="G379" s="189">
        <v>0</v>
      </c>
      <c r="H379" s="190">
        <v>1</v>
      </c>
      <c r="I379" s="191"/>
      <c r="J379" s="192">
        <v>21</v>
      </c>
      <c r="K379" s="193">
        <f t="shared" si="24"/>
        <v>0</v>
      </c>
      <c r="L379" s="194"/>
    </row>
    <row r="380" spans="1:12" x14ac:dyDescent="0.25">
      <c r="A380" s="179"/>
      <c r="B380" s="180"/>
      <c r="C380" s="188"/>
      <c r="D380" s="189"/>
      <c r="E380" s="189"/>
      <c r="F380" s="189"/>
      <c r="G380" s="189"/>
      <c r="H380" s="190"/>
      <c r="I380" s="196"/>
      <c r="J380" s="197"/>
      <c r="K380" s="198"/>
      <c r="L380" s="194"/>
    </row>
    <row r="381" spans="1:12" x14ac:dyDescent="0.25">
      <c r="A381" s="179"/>
      <c r="B381" s="180"/>
      <c r="C381" s="181" t="s">
        <v>129</v>
      </c>
      <c r="D381" s="182" t="s">
        <v>26</v>
      </c>
      <c r="E381" s="182">
        <v>1500</v>
      </c>
      <c r="F381" s="182">
        <v>750</v>
      </c>
      <c r="G381" s="182">
        <v>900</v>
      </c>
      <c r="H381" s="183"/>
      <c r="I381" s="184"/>
      <c r="J381" s="185"/>
      <c r="K381" s="186"/>
      <c r="L381" s="187"/>
    </row>
    <row r="382" spans="1:12" ht="48" x14ac:dyDescent="0.25">
      <c r="A382" s="179" t="s">
        <v>375</v>
      </c>
      <c r="B382" s="180" t="s">
        <v>278</v>
      </c>
      <c r="C382" s="188"/>
      <c r="D382" s="189" t="s">
        <v>277</v>
      </c>
      <c r="E382" s="189">
        <v>900</v>
      </c>
      <c r="F382" s="189">
        <v>570</v>
      </c>
      <c r="G382" s="189">
        <v>870</v>
      </c>
      <c r="H382" s="190">
        <v>1</v>
      </c>
      <c r="I382" s="191"/>
      <c r="J382" s="192">
        <v>21</v>
      </c>
      <c r="K382" s="193">
        <f t="shared" ref="K382:K387" si="25">H382*I382</f>
        <v>0</v>
      </c>
      <c r="L382" s="194"/>
    </row>
    <row r="383" spans="1:12" ht="36" x14ac:dyDescent="0.25">
      <c r="A383" s="179" t="s">
        <v>375</v>
      </c>
      <c r="B383" s="180" t="s">
        <v>68</v>
      </c>
      <c r="C383" s="188"/>
      <c r="D383" s="189" t="s">
        <v>67</v>
      </c>
      <c r="E383" s="189">
        <v>600</v>
      </c>
      <c r="F383" s="189">
        <v>570</v>
      </c>
      <c r="G383" s="189">
        <v>870</v>
      </c>
      <c r="H383" s="190">
        <v>1</v>
      </c>
      <c r="I383" s="191"/>
      <c r="J383" s="192">
        <v>21</v>
      </c>
      <c r="K383" s="193">
        <f t="shared" si="25"/>
        <v>0</v>
      </c>
      <c r="L383" s="194"/>
    </row>
    <row r="384" spans="1:12" x14ac:dyDescent="0.25">
      <c r="A384" s="179" t="s">
        <v>375</v>
      </c>
      <c r="B384" s="180" t="s">
        <v>97</v>
      </c>
      <c r="C384" s="188"/>
      <c r="D384" s="189" t="s">
        <v>96</v>
      </c>
      <c r="E384" s="189">
        <v>18</v>
      </c>
      <c r="F384" s="189">
        <v>150</v>
      </c>
      <c r="G384" s="189">
        <v>770</v>
      </c>
      <c r="H384" s="190">
        <v>2</v>
      </c>
      <c r="I384" s="191"/>
      <c r="J384" s="192">
        <v>21</v>
      </c>
      <c r="K384" s="193">
        <f t="shared" si="25"/>
        <v>0</v>
      </c>
      <c r="L384" s="194"/>
    </row>
    <row r="385" spans="1:12" ht="24" x14ac:dyDescent="0.25">
      <c r="A385" s="179" t="s">
        <v>375</v>
      </c>
      <c r="B385" s="180" t="s">
        <v>200</v>
      </c>
      <c r="C385" s="188"/>
      <c r="D385" s="189" t="s">
        <v>199</v>
      </c>
      <c r="E385" s="189">
        <v>1000</v>
      </c>
      <c r="F385" s="189">
        <v>750</v>
      </c>
      <c r="G385" s="189">
        <v>30</v>
      </c>
      <c r="H385" s="195">
        <v>1.5</v>
      </c>
      <c r="I385" s="191"/>
      <c r="J385" s="192">
        <v>21</v>
      </c>
      <c r="K385" s="193">
        <f t="shared" si="25"/>
        <v>0</v>
      </c>
      <c r="L385" s="194"/>
    </row>
    <row r="386" spans="1:12" x14ac:dyDescent="0.25">
      <c r="A386" s="179" t="s">
        <v>375</v>
      </c>
      <c r="B386" s="180" t="s">
        <v>18</v>
      </c>
      <c r="C386" s="188"/>
      <c r="D386" s="189" t="s">
        <v>17</v>
      </c>
      <c r="E386" s="189">
        <v>295</v>
      </c>
      <c r="F386" s="189">
        <v>120</v>
      </c>
      <c r="G386" s="189">
        <v>150</v>
      </c>
      <c r="H386" s="190">
        <v>1</v>
      </c>
      <c r="I386" s="191"/>
      <c r="J386" s="192">
        <v>21</v>
      </c>
      <c r="K386" s="193">
        <f t="shared" si="25"/>
        <v>0</v>
      </c>
      <c r="L386" s="194"/>
    </row>
    <row r="387" spans="1:12" x14ac:dyDescent="0.25">
      <c r="A387" s="179" t="s">
        <v>375</v>
      </c>
      <c r="B387" s="180" t="s">
        <v>16</v>
      </c>
      <c r="C387" s="188"/>
      <c r="D387" s="189" t="s">
        <v>15</v>
      </c>
      <c r="E387" s="189">
        <v>0</v>
      </c>
      <c r="F387" s="189">
        <v>0</v>
      </c>
      <c r="G387" s="189">
        <v>0</v>
      </c>
      <c r="H387" s="190">
        <v>2</v>
      </c>
      <c r="I387" s="191"/>
      <c r="J387" s="192">
        <v>21</v>
      </c>
      <c r="K387" s="193">
        <f t="shared" si="25"/>
        <v>0</v>
      </c>
      <c r="L387" s="194"/>
    </row>
    <row r="388" spans="1:12" x14ac:dyDescent="0.25">
      <c r="A388" s="179"/>
      <c r="B388" s="180"/>
      <c r="C388" s="188"/>
      <c r="D388" s="189"/>
      <c r="E388" s="189"/>
      <c r="F388" s="189"/>
      <c r="G388" s="189"/>
      <c r="H388" s="199"/>
      <c r="I388" s="196"/>
      <c r="J388" s="197"/>
      <c r="K388" s="198"/>
      <c r="L388" s="194"/>
    </row>
    <row r="389" spans="1:12" x14ac:dyDescent="0.25">
      <c r="A389" s="179"/>
      <c r="B389" s="180"/>
      <c r="C389" s="181" t="s">
        <v>59</v>
      </c>
      <c r="D389" s="182" t="s">
        <v>58</v>
      </c>
      <c r="E389" s="182"/>
      <c r="F389" s="182"/>
      <c r="G389" s="182"/>
      <c r="H389" s="200"/>
      <c r="I389" s="184"/>
      <c r="J389" s="185"/>
      <c r="K389" s="186"/>
      <c r="L389" s="187"/>
    </row>
    <row r="390" spans="1:12" ht="60" x14ac:dyDescent="0.25">
      <c r="A390" s="179" t="s">
        <v>375</v>
      </c>
      <c r="B390" s="180" t="s">
        <v>55</v>
      </c>
      <c r="C390" s="188"/>
      <c r="D390" s="189" t="s">
        <v>57</v>
      </c>
      <c r="E390" s="189">
        <v>1500</v>
      </c>
      <c r="F390" s="189">
        <v>930</v>
      </c>
      <c r="G390" s="189">
        <v>2500</v>
      </c>
      <c r="H390" s="190">
        <v>1</v>
      </c>
      <c r="I390" s="191"/>
      <c r="J390" s="192">
        <v>21</v>
      </c>
      <c r="K390" s="193">
        <f t="shared" ref="K390:K398" si="26">H390*I390</f>
        <v>0</v>
      </c>
      <c r="L390" s="194"/>
    </row>
    <row r="391" spans="1:12" ht="60" x14ac:dyDescent="0.25">
      <c r="A391" s="179" t="s">
        <v>375</v>
      </c>
      <c r="B391" s="180" t="s">
        <v>55</v>
      </c>
      <c r="C391" s="188"/>
      <c r="D391" s="189" t="s">
        <v>56</v>
      </c>
      <c r="E391" s="189">
        <v>0</v>
      </c>
      <c r="F391" s="189">
        <v>0</v>
      </c>
      <c r="G391" s="189">
        <v>0</v>
      </c>
      <c r="H391" s="190">
        <v>1</v>
      </c>
      <c r="I391" s="191"/>
      <c r="J391" s="192">
        <v>21</v>
      </c>
      <c r="K391" s="193">
        <f t="shared" si="26"/>
        <v>0</v>
      </c>
      <c r="L391" s="194"/>
    </row>
    <row r="392" spans="1:12" ht="48" x14ac:dyDescent="0.25">
      <c r="A392" s="179" t="s">
        <v>375</v>
      </c>
      <c r="B392" s="180" t="s">
        <v>253</v>
      </c>
      <c r="C392" s="188"/>
      <c r="D392" s="204" t="s">
        <v>423</v>
      </c>
      <c r="E392" s="189">
        <v>1500</v>
      </c>
      <c r="F392" s="189">
        <v>0</v>
      </c>
      <c r="G392" s="189">
        <v>0</v>
      </c>
      <c r="H392" s="190">
        <v>1</v>
      </c>
      <c r="I392" s="191"/>
      <c r="J392" s="192">
        <v>21</v>
      </c>
      <c r="K392" s="193">
        <f t="shared" si="26"/>
        <v>0</v>
      </c>
      <c r="L392" s="194"/>
    </row>
    <row r="393" spans="1:12" x14ac:dyDescent="0.25">
      <c r="A393" s="179" t="s">
        <v>375</v>
      </c>
      <c r="B393" s="180" t="s">
        <v>49</v>
      </c>
      <c r="C393" s="188"/>
      <c r="D393" s="204" t="s">
        <v>51</v>
      </c>
      <c r="E393" s="189">
        <v>0</v>
      </c>
      <c r="F393" s="189">
        <v>0</v>
      </c>
      <c r="G393" s="189">
        <v>0</v>
      </c>
      <c r="H393" s="190">
        <v>1</v>
      </c>
      <c r="I393" s="191"/>
      <c r="J393" s="192">
        <v>21</v>
      </c>
      <c r="K393" s="193">
        <f t="shared" si="26"/>
        <v>0</v>
      </c>
      <c r="L393" s="194"/>
    </row>
    <row r="394" spans="1:12" x14ac:dyDescent="0.25">
      <c r="A394" s="179" t="s">
        <v>375</v>
      </c>
      <c r="B394" s="180" t="s">
        <v>421</v>
      </c>
      <c r="C394" s="188"/>
      <c r="D394" s="204" t="s">
        <v>420</v>
      </c>
      <c r="E394" s="189">
        <v>0</v>
      </c>
      <c r="F394" s="189">
        <v>0</v>
      </c>
      <c r="G394" s="189">
        <v>0</v>
      </c>
      <c r="H394" s="190">
        <v>1</v>
      </c>
      <c r="I394" s="191"/>
      <c r="J394" s="192">
        <v>21</v>
      </c>
      <c r="K394" s="193">
        <f t="shared" ref="K394" si="27">H394*I394</f>
        <v>0</v>
      </c>
      <c r="L394" s="194"/>
    </row>
    <row r="395" spans="1:12" x14ac:dyDescent="0.25">
      <c r="A395" s="179" t="s">
        <v>375</v>
      </c>
      <c r="B395" s="180" t="s">
        <v>49</v>
      </c>
      <c r="C395" s="188"/>
      <c r="D395" s="204" t="s">
        <v>48</v>
      </c>
      <c r="E395" s="189">
        <v>0</v>
      </c>
      <c r="F395" s="189">
        <v>0</v>
      </c>
      <c r="G395" s="189">
        <v>0</v>
      </c>
      <c r="H395" s="190">
        <v>2</v>
      </c>
      <c r="I395" s="191"/>
      <c r="J395" s="192">
        <v>21</v>
      </c>
      <c r="K395" s="193">
        <f t="shared" si="26"/>
        <v>0</v>
      </c>
      <c r="L395" s="194"/>
    </row>
    <row r="396" spans="1:12" ht="36" x14ac:dyDescent="0.25">
      <c r="A396" s="179" t="s">
        <v>375</v>
      </c>
      <c r="B396" s="180" t="s">
        <v>45</v>
      </c>
      <c r="C396" s="188"/>
      <c r="D396" s="189" t="s">
        <v>44</v>
      </c>
      <c r="E396" s="189">
        <v>1200</v>
      </c>
      <c r="F396" s="189">
        <v>520</v>
      </c>
      <c r="G396" s="189">
        <v>720</v>
      </c>
      <c r="H396" s="190">
        <v>1</v>
      </c>
      <c r="I396" s="191"/>
      <c r="J396" s="192">
        <v>21</v>
      </c>
      <c r="K396" s="193">
        <f t="shared" si="26"/>
        <v>0</v>
      </c>
      <c r="L396" s="194"/>
    </row>
    <row r="397" spans="1:12" ht="36" x14ac:dyDescent="0.25">
      <c r="A397" s="179" t="s">
        <v>375</v>
      </c>
      <c r="B397" s="180" t="s">
        <v>47</v>
      </c>
      <c r="C397" s="188"/>
      <c r="D397" s="189" t="s">
        <v>46</v>
      </c>
      <c r="E397" s="189">
        <v>1000</v>
      </c>
      <c r="F397" s="189">
        <v>250</v>
      </c>
      <c r="G397" s="189">
        <v>0</v>
      </c>
      <c r="H397" s="190">
        <v>1</v>
      </c>
      <c r="I397" s="191"/>
      <c r="J397" s="192">
        <v>21</v>
      </c>
      <c r="K397" s="193">
        <f t="shared" si="26"/>
        <v>0</v>
      </c>
      <c r="L397" s="194"/>
    </row>
    <row r="398" spans="1:12" ht="48" x14ac:dyDescent="0.25">
      <c r="A398" s="179" t="s">
        <v>375</v>
      </c>
      <c r="B398" s="180" t="s">
        <v>30</v>
      </c>
      <c r="C398" s="188"/>
      <c r="D398" s="189" t="s">
        <v>29</v>
      </c>
      <c r="E398" s="189">
        <v>1000</v>
      </c>
      <c r="F398" s="189">
        <v>75</v>
      </c>
      <c r="G398" s="189">
        <v>0</v>
      </c>
      <c r="H398" s="190">
        <v>4</v>
      </c>
      <c r="I398" s="191"/>
      <c r="J398" s="192">
        <v>21</v>
      </c>
      <c r="K398" s="193">
        <f t="shared" si="26"/>
        <v>0</v>
      </c>
      <c r="L398" s="194"/>
    </row>
    <row r="399" spans="1:12" x14ac:dyDescent="0.25">
      <c r="A399" s="179"/>
      <c r="B399" s="180"/>
      <c r="C399" s="188"/>
      <c r="D399" s="189"/>
      <c r="E399" s="189"/>
      <c r="F399" s="189"/>
      <c r="G399" s="189"/>
      <c r="H399" s="190"/>
      <c r="I399" s="196"/>
      <c r="J399" s="197"/>
      <c r="K399" s="198"/>
      <c r="L399" s="194"/>
    </row>
    <row r="400" spans="1:12" x14ac:dyDescent="0.25">
      <c r="A400" s="179"/>
      <c r="B400" s="180"/>
      <c r="C400" s="181" t="s">
        <v>115</v>
      </c>
      <c r="D400" s="182" t="s">
        <v>58</v>
      </c>
      <c r="E400" s="182"/>
      <c r="F400" s="182"/>
      <c r="G400" s="182"/>
      <c r="H400" s="183"/>
      <c r="I400" s="184"/>
      <c r="J400" s="185"/>
      <c r="K400" s="186"/>
      <c r="L400" s="187"/>
    </row>
    <row r="401" spans="1:12" ht="60" x14ac:dyDescent="0.25">
      <c r="A401" s="179" t="s">
        <v>375</v>
      </c>
      <c r="B401" s="180" t="s">
        <v>55</v>
      </c>
      <c r="C401" s="188"/>
      <c r="D401" s="189" t="s">
        <v>57</v>
      </c>
      <c r="E401" s="189">
        <v>1500</v>
      </c>
      <c r="F401" s="189">
        <v>930</v>
      </c>
      <c r="G401" s="189">
        <v>2500</v>
      </c>
      <c r="H401" s="190">
        <v>1</v>
      </c>
      <c r="I401" s="191"/>
      <c r="J401" s="192">
        <v>21</v>
      </c>
      <c r="K401" s="193">
        <f t="shared" ref="K401:K410" si="28">H401*I401</f>
        <v>0</v>
      </c>
      <c r="L401" s="194"/>
    </row>
    <row r="402" spans="1:12" ht="60" x14ac:dyDescent="0.25">
      <c r="A402" s="179" t="s">
        <v>375</v>
      </c>
      <c r="B402" s="180" t="s">
        <v>55</v>
      </c>
      <c r="C402" s="188"/>
      <c r="D402" s="189" t="s">
        <v>56</v>
      </c>
      <c r="E402" s="189">
        <v>0</v>
      </c>
      <c r="F402" s="189">
        <v>0</v>
      </c>
      <c r="G402" s="189">
        <v>0</v>
      </c>
      <c r="H402" s="190">
        <v>1</v>
      </c>
      <c r="I402" s="191"/>
      <c r="J402" s="192">
        <v>21</v>
      </c>
      <c r="K402" s="193">
        <f t="shared" si="28"/>
        <v>0</v>
      </c>
      <c r="L402" s="194"/>
    </row>
    <row r="403" spans="1:12" ht="48" x14ac:dyDescent="0.25">
      <c r="A403" s="179" t="s">
        <v>375</v>
      </c>
      <c r="B403" s="180" t="s">
        <v>253</v>
      </c>
      <c r="C403" s="188"/>
      <c r="D403" s="204" t="s">
        <v>423</v>
      </c>
      <c r="E403" s="189">
        <v>1500</v>
      </c>
      <c r="F403" s="189">
        <v>0</v>
      </c>
      <c r="G403" s="189">
        <v>0</v>
      </c>
      <c r="H403" s="190">
        <v>1</v>
      </c>
      <c r="I403" s="191"/>
      <c r="J403" s="192">
        <v>21</v>
      </c>
      <c r="K403" s="193">
        <f t="shared" si="28"/>
        <v>0</v>
      </c>
      <c r="L403" s="194"/>
    </row>
    <row r="404" spans="1:12" x14ac:dyDescent="0.25">
      <c r="A404" s="179" t="s">
        <v>375</v>
      </c>
      <c r="B404" s="180" t="s">
        <v>49</v>
      </c>
      <c r="C404" s="188"/>
      <c r="D404" s="204" t="s">
        <v>51</v>
      </c>
      <c r="E404" s="189">
        <v>0</v>
      </c>
      <c r="F404" s="189">
        <v>0</v>
      </c>
      <c r="G404" s="189">
        <v>0</v>
      </c>
      <c r="H404" s="190">
        <v>1</v>
      </c>
      <c r="I404" s="191"/>
      <c r="J404" s="192">
        <v>21</v>
      </c>
      <c r="K404" s="193">
        <f t="shared" si="28"/>
        <v>0</v>
      </c>
      <c r="L404" s="194"/>
    </row>
    <row r="405" spans="1:12" x14ac:dyDescent="0.25">
      <c r="A405" s="179" t="s">
        <v>375</v>
      </c>
      <c r="B405" s="180" t="s">
        <v>421</v>
      </c>
      <c r="C405" s="188"/>
      <c r="D405" s="204" t="s">
        <v>420</v>
      </c>
      <c r="E405" s="189">
        <v>0</v>
      </c>
      <c r="F405" s="189">
        <v>0</v>
      </c>
      <c r="G405" s="189">
        <v>0</v>
      </c>
      <c r="H405" s="190">
        <v>1</v>
      </c>
      <c r="I405" s="191"/>
      <c r="J405" s="192">
        <v>21</v>
      </c>
      <c r="K405" s="193">
        <f t="shared" ref="K405" si="29">H405*I405</f>
        <v>0</v>
      </c>
      <c r="L405" s="194"/>
    </row>
    <row r="406" spans="1:12" x14ac:dyDescent="0.25">
      <c r="A406" s="179" t="s">
        <v>375</v>
      </c>
      <c r="B406" s="180" t="s">
        <v>49</v>
      </c>
      <c r="C406" s="188"/>
      <c r="D406" s="204" t="s">
        <v>48</v>
      </c>
      <c r="E406" s="189">
        <v>0</v>
      </c>
      <c r="F406" s="189">
        <v>0</v>
      </c>
      <c r="G406" s="189">
        <v>0</v>
      </c>
      <c r="H406" s="190">
        <v>2</v>
      </c>
      <c r="I406" s="191"/>
      <c r="J406" s="192">
        <v>21</v>
      </c>
      <c r="K406" s="193">
        <f t="shared" si="28"/>
        <v>0</v>
      </c>
      <c r="L406" s="194"/>
    </row>
    <row r="407" spans="1:12" ht="24" x14ac:dyDescent="0.25">
      <c r="A407" s="179" t="s">
        <v>375</v>
      </c>
      <c r="B407" s="180" t="s">
        <v>119</v>
      </c>
      <c r="C407" s="188"/>
      <c r="D407" s="189" t="s">
        <v>118</v>
      </c>
      <c r="E407" s="189">
        <v>1102</v>
      </c>
      <c r="F407" s="189">
        <v>574</v>
      </c>
      <c r="G407" s="189">
        <v>600</v>
      </c>
      <c r="H407" s="190">
        <v>1</v>
      </c>
      <c r="I407" s="191"/>
      <c r="J407" s="192">
        <v>21</v>
      </c>
      <c r="K407" s="193">
        <f t="shared" si="28"/>
        <v>0</v>
      </c>
      <c r="L407" s="194"/>
    </row>
    <row r="408" spans="1:12" x14ac:dyDescent="0.25">
      <c r="A408" s="179" t="s">
        <v>375</v>
      </c>
      <c r="B408" s="180" t="s">
        <v>101</v>
      </c>
      <c r="C408" s="188"/>
      <c r="D408" s="189" t="s">
        <v>117</v>
      </c>
      <c r="E408" s="189">
        <v>0</v>
      </c>
      <c r="F408" s="189">
        <v>0</v>
      </c>
      <c r="G408" s="189">
        <v>0</v>
      </c>
      <c r="H408" s="190">
        <v>1</v>
      </c>
      <c r="I408" s="191"/>
      <c r="J408" s="192">
        <v>21</v>
      </c>
      <c r="K408" s="193">
        <f t="shared" si="28"/>
        <v>0</v>
      </c>
      <c r="L408" s="194"/>
    </row>
    <row r="409" spans="1:12" ht="36" x14ac:dyDescent="0.25">
      <c r="A409" s="179" t="s">
        <v>375</v>
      </c>
      <c r="B409" s="180" t="s">
        <v>47</v>
      </c>
      <c r="C409" s="188"/>
      <c r="D409" s="189" t="s">
        <v>46</v>
      </c>
      <c r="E409" s="189">
        <v>1000</v>
      </c>
      <c r="F409" s="189">
        <v>250</v>
      </c>
      <c r="G409" s="189">
        <v>0</v>
      </c>
      <c r="H409" s="190">
        <v>1</v>
      </c>
      <c r="I409" s="191"/>
      <c r="J409" s="192">
        <v>21</v>
      </c>
      <c r="K409" s="193">
        <f t="shared" si="28"/>
        <v>0</v>
      </c>
      <c r="L409" s="194"/>
    </row>
    <row r="410" spans="1:12" ht="48" x14ac:dyDescent="0.25">
      <c r="A410" s="179" t="s">
        <v>375</v>
      </c>
      <c r="B410" s="180" t="s">
        <v>30</v>
      </c>
      <c r="C410" s="188"/>
      <c r="D410" s="189" t="s">
        <v>29</v>
      </c>
      <c r="E410" s="189">
        <v>1000</v>
      </c>
      <c r="F410" s="189">
        <v>75</v>
      </c>
      <c r="G410" s="189">
        <v>0</v>
      </c>
      <c r="H410" s="190">
        <v>4</v>
      </c>
      <c r="I410" s="191"/>
      <c r="J410" s="192">
        <v>21</v>
      </c>
      <c r="K410" s="193">
        <f t="shared" si="28"/>
        <v>0</v>
      </c>
      <c r="L410" s="194"/>
    </row>
    <row r="411" spans="1:12" x14ac:dyDescent="0.25">
      <c r="A411" s="179"/>
      <c r="B411" s="180"/>
      <c r="C411" s="188"/>
      <c r="D411" s="189"/>
      <c r="E411" s="189"/>
      <c r="F411" s="189"/>
      <c r="G411" s="189"/>
      <c r="H411" s="190"/>
      <c r="I411" s="196"/>
      <c r="J411" s="197"/>
      <c r="K411" s="198"/>
      <c r="L411" s="194"/>
    </row>
    <row r="412" spans="1:12" x14ac:dyDescent="0.25">
      <c r="A412" s="179"/>
      <c r="B412" s="180"/>
      <c r="C412" s="188"/>
      <c r="D412" s="189"/>
      <c r="E412" s="189"/>
      <c r="F412" s="189"/>
      <c r="G412" s="189"/>
      <c r="H412" s="190"/>
      <c r="I412" s="196"/>
      <c r="J412" s="197"/>
      <c r="K412" s="198"/>
      <c r="L412" s="194"/>
    </row>
    <row r="413" spans="1:12" x14ac:dyDescent="0.25">
      <c r="A413" s="173"/>
      <c r="B413" s="174"/>
      <c r="C413" s="166"/>
      <c r="D413" s="172" t="s">
        <v>276</v>
      </c>
      <c r="E413" s="172"/>
      <c r="F413" s="172"/>
      <c r="G413" s="172"/>
      <c r="H413" s="175"/>
      <c r="I413" s="176"/>
      <c r="J413" s="177"/>
      <c r="K413" s="178"/>
    </row>
    <row r="414" spans="1:12" x14ac:dyDescent="0.25">
      <c r="A414" s="179"/>
      <c r="B414" s="180"/>
      <c r="C414" s="181" t="s">
        <v>27</v>
      </c>
      <c r="D414" s="182" t="s">
        <v>98</v>
      </c>
      <c r="E414" s="182">
        <v>4200</v>
      </c>
      <c r="F414" s="182">
        <v>1500</v>
      </c>
      <c r="G414" s="182">
        <v>900</v>
      </c>
      <c r="H414" s="183"/>
      <c r="I414" s="184"/>
      <c r="J414" s="185"/>
      <c r="K414" s="186"/>
      <c r="L414" s="187"/>
    </row>
    <row r="415" spans="1:12" ht="36" x14ac:dyDescent="0.25">
      <c r="A415" s="179" t="s">
        <v>374</v>
      </c>
      <c r="B415" s="180" t="s">
        <v>68</v>
      </c>
      <c r="C415" s="188"/>
      <c r="D415" s="189" t="s">
        <v>67</v>
      </c>
      <c r="E415" s="189">
        <v>600</v>
      </c>
      <c r="F415" s="189">
        <v>570</v>
      </c>
      <c r="G415" s="189">
        <v>870</v>
      </c>
      <c r="H415" s="190">
        <v>1</v>
      </c>
      <c r="I415" s="191"/>
      <c r="J415" s="192">
        <v>21</v>
      </c>
      <c r="K415" s="193">
        <f t="shared" ref="K415:K438" si="30">H415*I415</f>
        <v>0</v>
      </c>
      <c r="L415" s="194"/>
    </row>
    <row r="416" spans="1:12" ht="36" x14ac:dyDescent="0.25">
      <c r="A416" s="179" t="s">
        <v>374</v>
      </c>
      <c r="B416" s="180" t="s">
        <v>66</v>
      </c>
      <c r="C416" s="188"/>
      <c r="D416" s="189" t="s">
        <v>65</v>
      </c>
      <c r="E416" s="189">
        <v>900</v>
      </c>
      <c r="F416" s="189">
        <v>570</v>
      </c>
      <c r="G416" s="189">
        <v>870</v>
      </c>
      <c r="H416" s="190">
        <v>1</v>
      </c>
      <c r="I416" s="191"/>
      <c r="J416" s="192">
        <v>21</v>
      </c>
      <c r="K416" s="193">
        <f t="shared" si="30"/>
        <v>0</v>
      </c>
      <c r="L416" s="194"/>
    </row>
    <row r="417" spans="1:12" ht="48" x14ac:dyDescent="0.25">
      <c r="A417" s="179" t="s">
        <v>374</v>
      </c>
      <c r="B417" s="180" t="s">
        <v>95</v>
      </c>
      <c r="C417" s="188"/>
      <c r="D417" s="189" t="s">
        <v>94</v>
      </c>
      <c r="E417" s="189">
        <v>600</v>
      </c>
      <c r="F417" s="189">
        <v>570</v>
      </c>
      <c r="G417" s="189">
        <v>870</v>
      </c>
      <c r="H417" s="190">
        <v>1</v>
      </c>
      <c r="I417" s="191"/>
      <c r="J417" s="192">
        <v>21</v>
      </c>
      <c r="K417" s="193">
        <f t="shared" si="30"/>
        <v>0</v>
      </c>
      <c r="L417" s="194"/>
    </row>
    <row r="418" spans="1:12" ht="36" x14ac:dyDescent="0.25">
      <c r="A418" s="179" t="s">
        <v>374</v>
      </c>
      <c r="B418" s="180" t="s">
        <v>66</v>
      </c>
      <c r="C418" s="188"/>
      <c r="D418" s="189" t="s">
        <v>65</v>
      </c>
      <c r="E418" s="189">
        <v>900</v>
      </c>
      <c r="F418" s="189">
        <v>570</v>
      </c>
      <c r="G418" s="189">
        <v>870</v>
      </c>
      <c r="H418" s="190">
        <v>1</v>
      </c>
      <c r="I418" s="191"/>
      <c r="J418" s="192">
        <v>21</v>
      </c>
      <c r="K418" s="193">
        <f t="shared" si="30"/>
        <v>0</v>
      </c>
      <c r="L418" s="194"/>
    </row>
    <row r="419" spans="1:12" ht="36" x14ac:dyDescent="0.25">
      <c r="A419" s="179" t="s">
        <v>374</v>
      </c>
      <c r="B419" s="180" t="s">
        <v>68</v>
      </c>
      <c r="C419" s="188"/>
      <c r="D419" s="189" t="s">
        <v>67</v>
      </c>
      <c r="E419" s="189">
        <v>600</v>
      </c>
      <c r="F419" s="189">
        <v>570</v>
      </c>
      <c r="G419" s="189">
        <v>870</v>
      </c>
      <c r="H419" s="190">
        <v>1</v>
      </c>
      <c r="I419" s="191"/>
      <c r="J419" s="192">
        <v>21</v>
      </c>
      <c r="K419" s="193">
        <f t="shared" si="30"/>
        <v>0</v>
      </c>
      <c r="L419" s="194"/>
    </row>
    <row r="420" spans="1:12" ht="36" x14ac:dyDescent="0.25">
      <c r="A420" s="179" t="s">
        <v>374</v>
      </c>
      <c r="B420" s="180" t="s">
        <v>93</v>
      </c>
      <c r="C420" s="188"/>
      <c r="D420" s="189" t="s">
        <v>92</v>
      </c>
      <c r="E420" s="189">
        <v>600</v>
      </c>
      <c r="F420" s="189">
        <v>570</v>
      </c>
      <c r="G420" s="189">
        <v>870</v>
      </c>
      <c r="H420" s="190">
        <v>1</v>
      </c>
      <c r="I420" s="191"/>
      <c r="J420" s="192">
        <v>21</v>
      </c>
      <c r="K420" s="193">
        <f t="shared" si="30"/>
        <v>0</v>
      </c>
      <c r="L420" s="194"/>
    </row>
    <row r="421" spans="1:12" x14ac:dyDescent="0.25">
      <c r="A421" s="179" t="s">
        <v>374</v>
      </c>
      <c r="B421" s="180" t="s">
        <v>97</v>
      </c>
      <c r="C421" s="188"/>
      <c r="D421" s="189" t="s">
        <v>96</v>
      </c>
      <c r="E421" s="189">
        <v>18</v>
      </c>
      <c r="F421" s="189">
        <v>150</v>
      </c>
      <c r="G421" s="189">
        <v>770</v>
      </c>
      <c r="H421" s="190">
        <v>2</v>
      </c>
      <c r="I421" s="191"/>
      <c r="J421" s="192">
        <v>21</v>
      </c>
      <c r="K421" s="193">
        <f t="shared" si="30"/>
        <v>0</v>
      </c>
      <c r="L421" s="194"/>
    </row>
    <row r="422" spans="1:12" ht="36" x14ac:dyDescent="0.25">
      <c r="A422" s="179" t="s">
        <v>374</v>
      </c>
      <c r="B422" s="180" t="s">
        <v>93</v>
      </c>
      <c r="C422" s="188"/>
      <c r="D422" s="189" t="s">
        <v>92</v>
      </c>
      <c r="E422" s="189">
        <v>600</v>
      </c>
      <c r="F422" s="189">
        <v>570</v>
      </c>
      <c r="G422" s="189">
        <v>870</v>
      </c>
      <c r="H422" s="190">
        <v>1</v>
      </c>
      <c r="I422" s="191"/>
      <c r="J422" s="192">
        <v>21</v>
      </c>
      <c r="K422" s="193">
        <f t="shared" si="30"/>
        <v>0</v>
      </c>
      <c r="L422" s="194"/>
    </row>
    <row r="423" spans="1:12" ht="36" x14ac:dyDescent="0.25">
      <c r="A423" s="179" t="s">
        <v>374</v>
      </c>
      <c r="B423" s="180" t="s">
        <v>68</v>
      </c>
      <c r="C423" s="188"/>
      <c r="D423" s="189" t="s">
        <v>67</v>
      </c>
      <c r="E423" s="189">
        <v>600</v>
      </c>
      <c r="F423" s="189">
        <v>570</v>
      </c>
      <c r="G423" s="189">
        <v>870</v>
      </c>
      <c r="H423" s="190">
        <v>1</v>
      </c>
      <c r="I423" s="191"/>
      <c r="J423" s="192">
        <v>21</v>
      </c>
      <c r="K423" s="193">
        <f t="shared" si="30"/>
        <v>0</v>
      </c>
      <c r="L423" s="194"/>
    </row>
    <row r="424" spans="1:12" ht="36" x14ac:dyDescent="0.25">
      <c r="A424" s="179" t="s">
        <v>374</v>
      </c>
      <c r="B424" s="180" t="s">
        <v>66</v>
      </c>
      <c r="C424" s="188"/>
      <c r="D424" s="189" t="s">
        <v>65</v>
      </c>
      <c r="E424" s="189">
        <v>900</v>
      </c>
      <c r="F424" s="189">
        <v>570</v>
      </c>
      <c r="G424" s="189">
        <v>870</v>
      </c>
      <c r="H424" s="190">
        <v>1</v>
      </c>
      <c r="I424" s="191"/>
      <c r="J424" s="192">
        <v>21</v>
      </c>
      <c r="K424" s="193">
        <f t="shared" si="30"/>
        <v>0</v>
      </c>
      <c r="L424" s="194"/>
    </row>
    <row r="425" spans="1:12" ht="48" x14ac:dyDescent="0.25">
      <c r="A425" s="179" t="s">
        <v>374</v>
      </c>
      <c r="B425" s="180" t="s">
        <v>95</v>
      </c>
      <c r="C425" s="188"/>
      <c r="D425" s="189" t="s">
        <v>94</v>
      </c>
      <c r="E425" s="189">
        <v>600</v>
      </c>
      <c r="F425" s="189">
        <v>570</v>
      </c>
      <c r="G425" s="189">
        <v>870</v>
      </c>
      <c r="H425" s="190">
        <v>1</v>
      </c>
      <c r="I425" s="191"/>
      <c r="J425" s="192">
        <v>21</v>
      </c>
      <c r="K425" s="193">
        <f t="shared" si="30"/>
        <v>0</v>
      </c>
      <c r="L425" s="194"/>
    </row>
    <row r="426" spans="1:12" ht="36" x14ac:dyDescent="0.25">
      <c r="A426" s="179" t="s">
        <v>374</v>
      </c>
      <c r="B426" s="180" t="s">
        <v>66</v>
      </c>
      <c r="C426" s="188"/>
      <c r="D426" s="189" t="s">
        <v>65</v>
      </c>
      <c r="E426" s="189">
        <v>900</v>
      </c>
      <c r="F426" s="189">
        <v>570</v>
      </c>
      <c r="G426" s="189">
        <v>870</v>
      </c>
      <c r="H426" s="190">
        <v>1</v>
      </c>
      <c r="I426" s="191"/>
      <c r="J426" s="192">
        <v>21</v>
      </c>
      <c r="K426" s="193">
        <f t="shared" si="30"/>
        <v>0</v>
      </c>
      <c r="L426" s="194"/>
    </row>
    <row r="427" spans="1:12" ht="36" x14ac:dyDescent="0.25">
      <c r="A427" s="179" t="s">
        <v>374</v>
      </c>
      <c r="B427" s="180" t="s">
        <v>68</v>
      </c>
      <c r="C427" s="188"/>
      <c r="D427" s="189" t="s">
        <v>67</v>
      </c>
      <c r="E427" s="189">
        <v>600</v>
      </c>
      <c r="F427" s="189">
        <v>570</v>
      </c>
      <c r="G427" s="189">
        <v>870</v>
      </c>
      <c r="H427" s="190">
        <v>1</v>
      </c>
      <c r="I427" s="191"/>
      <c r="J427" s="192">
        <v>21</v>
      </c>
      <c r="K427" s="193">
        <f t="shared" si="30"/>
        <v>0</v>
      </c>
      <c r="L427" s="194"/>
    </row>
    <row r="428" spans="1:12" ht="24" x14ac:dyDescent="0.25">
      <c r="A428" s="179" t="s">
        <v>374</v>
      </c>
      <c r="B428" s="180" t="s">
        <v>200</v>
      </c>
      <c r="C428" s="188"/>
      <c r="D428" s="189" t="s">
        <v>199</v>
      </c>
      <c r="E428" s="189">
        <v>1000</v>
      </c>
      <c r="F428" s="189">
        <v>600</v>
      </c>
      <c r="G428" s="189">
        <v>30</v>
      </c>
      <c r="H428" s="195">
        <v>6</v>
      </c>
      <c r="I428" s="191"/>
      <c r="J428" s="192">
        <v>21</v>
      </c>
      <c r="K428" s="193">
        <f t="shared" si="30"/>
        <v>0</v>
      </c>
      <c r="L428" s="194"/>
    </row>
    <row r="429" spans="1:12" ht="24" x14ac:dyDescent="0.25">
      <c r="A429" s="179" t="s">
        <v>374</v>
      </c>
      <c r="B429" s="180" t="s">
        <v>200</v>
      </c>
      <c r="C429" s="188"/>
      <c r="D429" s="189" t="s">
        <v>199</v>
      </c>
      <c r="E429" s="189">
        <v>1000</v>
      </c>
      <c r="F429" s="189">
        <v>750</v>
      </c>
      <c r="G429" s="189">
        <v>30</v>
      </c>
      <c r="H429" s="195">
        <v>2.4</v>
      </c>
      <c r="I429" s="191"/>
      <c r="J429" s="192">
        <v>21</v>
      </c>
      <c r="K429" s="193">
        <f t="shared" si="30"/>
        <v>0</v>
      </c>
      <c r="L429" s="194"/>
    </row>
    <row r="430" spans="1:12" x14ac:dyDescent="0.25">
      <c r="A430" s="179" t="s">
        <v>374</v>
      </c>
      <c r="B430" s="180" t="s">
        <v>91</v>
      </c>
      <c r="C430" s="188"/>
      <c r="D430" s="189" t="s">
        <v>90</v>
      </c>
      <c r="E430" s="189">
        <v>445</v>
      </c>
      <c r="F430" s="189">
        <v>445</v>
      </c>
      <c r="G430" s="189">
        <v>265</v>
      </c>
      <c r="H430" s="190">
        <v>2</v>
      </c>
      <c r="I430" s="191"/>
      <c r="J430" s="192">
        <v>21</v>
      </c>
      <c r="K430" s="193">
        <f t="shared" si="30"/>
        <v>0</v>
      </c>
      <c r="L430" s="194"/>
    </row>
    <row r="431" spans="1:12" ht="24" x14ac:dyDescent="0.25">
      <c r="A431" s="179" t="s">
        <v>374</v>
      </c>
      <c r="B431" s="180" t="s">
        <v>16</v>
      </c>
      <c r="C431" s="188"/>
      <c r="D431" s="189" t="s">
        <v>89</v>
      </c>
      <c r="E431" s="189">
        <v>0</v>
      </c>
      <c r="F431" s="189">
        <v>0</v>
      </c>
      <c r="G431" s="189">
        <v>0</v>
      </c>
      <c r="H431" s="190">
        <v>2</v>
      </c>
      <c r="I431" s="191"/>
      <c r="J431" s="192">
        <v>21</v>
      </c>
      <c r="K431" s="193">
        <f t="shared" si="30"/>
        <v>0</v>
      </c>
      <c r="L431" s="194"/>
    </row>
    <row r="432" spans="1:12" ht="24" x14ac:dyDescent="0.25">
      <c r="A432" s="179" t="s">
        <v>374</v>
      </c>
      <c r="B432" s="180" t="s">
        <v>88</v>
      </c>
      <c r="C432" s="188"/>
      <c r="D432" s="189" t="s">
        <v>87</v>
      </c>
      <c r="E432" s="189">
        <v>0</v>
      </c>
      <c r="F432" s="189">
        <v>0</v>
      </c>
      <c r="G432" s="189">
        <v>0</v>
      </c>
      <c r="H432" s="190">
        <v>1</v>
      </c>
      <c r="I432" s="191"/>
      <c r="J432" s="192">
        <v>21</v>
      </c>
      <c r="K432" s="193">
        <f t="shared" si="30"/>
        <v>0</v>
      </c>
      <c r="L432" s="194"/>
    </row>
    <row r="433" spans="1:12" ht="36" x14ac:dyDescent="0.25">
      <c r="A433" s="179" t="s">
        <v>374</v>
      </c>
      <c r="B433" s="180" t="s">
        <v>86</v>
      </c>
      <c r="C433" s="188"/>
      <c r="D433" s="189" t="s">
        <v>85</v>
      </c>
      <c r="E433" s="189">
        <v>1500</v>
      </c>
      <c r="F433" s="189">
        <v>150</v>
      </c>
      <c r="G433" s="189">
        <v>1620</v>
      </c>
      <c r="H433" s="190">
        <v>4</v>
      </c>
      <c r="I433" s="191"/>
      <c r="J433" s="192">
        <v>21</v>
      </c>
      <c r="K433" s="193">
        <f t="shared" si="30"/>
        <v>0</v>
      </c>
      <c r="L433" s="194"/>
    </row>
    <row r="434" spans="1:12" ht="36" x14ac:dyDescent="0.25">
      <c r="A434" s="179" t="s">
        <v>374</v>
      </c>
      <c r="B434" s="180" t="s">
        <v>86</v>
      </c>
      <c r="C434" s="188"/>
      <c r="D434" s="189" t="s">
        <v>85</v>
      </c>
      <c r="E434" s="189">
        <v>1500</v>
      </c>
      <c r="F434" s="189">
        <v>150</v>
      </c>
      <c r="G434" s="189">
        <v>1620</v>
      </c>
      <c r="H434" s="190">
        <v>4</v>
      </c>
      <c r="I434" s="191"/>
      <c r="J434" s="192">
        <v>21</v>
      </c>
      <c r="K434" s="193">
        <f t="shared" si="30"/>
        <v>0</v>
      </c>
      <c r="L434" s="194"/>
    </row>
    <row r="435" spans="1:12" ht="24" x14ac:dyDescent="0.25">
      <c r="A435" s="179" t="s">
        <v>374</v>
      </c>
      <c r="B435" s="180" t="s">
        <v>84</v>
      </c>
      <c r="C435" s="188"/>
      <c r="D435" s="189" t="s">
        <v>83</v>
      </c>
      <c r="E435" s="189">
        <v>0</v>
      </c>
      <c r="F435" s="189">
        <v>0</v>
      </c>
      <c r="G435" s="189">
        <v>0</v>
      </c>
      <c r="H435" s="190">
        <v>8</v>
      </c>
      <c r="I435" s="191"/>
      <c r="J435" s="192">
        <v>21</v>
      </c>
      <c r="K435" s="193">
        <f t="shared" si="30"/>
        <v>0</v>
      </c>
      <c r="L435" s="194"/>
    </row>
    <row r="436" spans="1:12" ht="24" x14ac:dyDescent="0.25">
      <c r="A436" s="179" t="s">
        <v>374</v>
      </c>
      <c r="B436" s="180" t="s">
        <v>84</v>
      </c>
      <c r="C436" s="188"/>
      <c r="D436" s="189" t="s">
        <v>225</v>
      </c>
      <c r="E436" s="189">
        <v>0</v>
      </c>
      <c r="F436" s="189">
        <v>0</v>
      </c>
      <c r="G436" s="189">
        <v>0</v>
      </c>
      <c r="H436" s="190">
        <v>8</v>
      </c>
      <c r="I436" s="191"/>
      <c r="J436" s="192">
        <v>21</v>
      </c>
      <c r="K436" s="193">
        <f t="shared" si="30"/>
        <v>0</v>
      </c>
      <c r="L436" s="194"/>
    </row>
    <row r="437" spans="1:12" x14ac:dyDescent="0.25">
      <c r="A437" s="179" t="s">
        <v>374</v>
      </c>
      <c r="B437" s="180" t="s">
        <v>187</v>
      </c>
      <c r="C437" s="188"/>
      <c r="D437" s="189" t="s">
        <v>269</v>
      </c>
      <c r="E437" s="189">
        <v>0</v>
      </c>
      <c r="F437" s="189">
        <v>0</v>
      </c>
      <c r="G437" s="189">
        <v>0</v>
      </c>
      <c r="H437" s="190">
        <v>16</v>
      </c>
      <c r="I437" s="191"/>
      <c r="J437" s="192">
        <v>21</v>
      </c>
      <c r="K437" s="193">
        <f t="shared" si="30"/>
        <v>0</v>
      </c>
      <c r="L437" s="194"/>
    </row>
    <row r="438" spans="1:12" ht="36" x14ac:dyDescent="0.25">
      <c r="A438" s="179" t="s">
        <v>374</v>
      </c>
      <c r="B438" s="180" t="s">
        <v>82</v>
      </c>
      <c r="C438" s="188"/>
      <c r="D438" s="189" t="s">
        <v>81</v>
      </c>
      <c r="E438" s="189">
        <v>1500</v>
      </c>
      <c r="F438" s="189">
        <v>0</v>
      </c>
      <c r="G438" s="189">
        <v>0</v>
      </c>
      <c r="H438" s="190">
        <v>8</v>
      </c>
      <c r="I438" s="191"/>
      <c r="J438" s="192">
        <v>21</v>
      </c>
      <c r="K438" s="193">
        <f t="shared" si="30"/>
        <v>0</v>
      </c>
      <c r="L438" s="194"/>
    </row>
    <row r="439" spans="1:12" x14ac:dyDescent="0.25">
      <c r="A439" s="179"/>
      <c r="B439" s="180"/>
      <c r="C439" s="188"/>
      <c r="D439" s="189"/>
      <c r="E439" s="189"/>
      <c r="F439" s="189"/>
      <c r="G439" s="189"/>
      <c r="H439" s="199"/>
      <c r="I439" s="196"/>
      <c r="J439" s="197"/>
      <c r="K439" s="198"/>
      <c r="L439" s="194"/>
    </row>
    <row r="440" spans="1:12" x14ac:dyDescent="0.25">
      <c r="A440" s="179"/>
      <c r="B440" s="180"/>
      <c r="C440" s="181" t="s">
        <v>80</v>
      </c>
      <c r="D440" s="182" t="s">
        <v>98</v>
      </c>
      <c r="E440" s="182">
        <v>1500</v>
      </c>
      <c r="F440" s="182">
        <v>750</v>
      </c>
      <c r="G440" s="182">
        <v>900</v>
      </c>
      <c r="H440" s="200"/>
      <c r="I440" s="184"/>
      <c r="J440" s="185"/>
      <c r="K440" s="186"/>
      <c r="L440" s="187"/>
    </row>
    <row r="441" spans="1:12" ht="36" x14ac:dyDescent="0.25">
      <c r="A441" s="179" t="s">
        <v>374</v>
      </c>
      <c r="B441" s="180" t="s">
        <v>66</v>
      </c>
      <c r="C441" s="188"/>
      <c r="D441" s="189" t="s">
        <v>65</v>
      </c>
      <c r="E441" s="189">
        <v>900</v>
      </c>
      <c r="F441" s="189">
        <v>570</v>
      </c>
      <c r="G441" s="189">
        <v>870</v>
      </c>
      <c r="H441" s="190">
        <v>1</v>
      </c>
      <c r="I441" s="191"/>
      <c r="J441" s="192">
        <v>21</v>
      </c>
      <c r="K441" s="193">
        <f t="shared" ref="K441:K447" si="31">H441*I441</f>
        <v>0</v>
      </c>
      <c r="L441" s="194"/>
    </row>
    <row r="442" spans="1:12" ht="48" x14ac:dyDescent="0.25">
      <c r="A442" s="179" t="s">
        <v>374</v>
      </c>
      <c r="B442" s="180" t="s">
        <v>95</v>
      </c>
      <c r="C442" s="188"/>
      <c r="D442" s="189" t="s">
        <v>94</v>
      </c>
      <c r="E442" s="189">
        <v>600</v>
      </c>
      <c r="F442" s="189">
        <v>570</v>
      </c>
      <c r="G442" s="189">
        <v>870</v>
      </c>
      <c r="H442" s="190">
        <v>1</v>
      </c>
      <c r="I442" s="191"/>
      <c r="J442" s="192">
        <v>21</v>
      </c>
      <c r="K442" s="193">
        <f t="shared" si="31"/>
        <v>0</v>
      </c>
      <c r="L442" s="194"/>
    </row>
    <row r="443" spans="1:12" x14ac:dyDescent="0.25">
      <c r="A443" s="179" t="s">
        <v>374</v>
      </c>
      <c r="B443" s="180" t="s">
        <v>97</v>
      </c>
      <c r="C443" s="188"/>
      <c r="D443" s="189" t="s">
        <v>96</v>
      </c>
      <c r="E443" s="189">
        <v>18</v>
      </c>
      <c r="F443" s="189">
        <v>150</v>
      </c>
      <c r="G443" s="189">
        <v>770</v>
      </c>
      <c r="H443" s="190">
        <v>2</v>
      </c>
      <c r="I443" s="191"/>
      <c r="J443" s="192">
        <v>21</v>
      </c>
      <c r="K443" s="193">
        <f t="shared" si="31"/>
        <v>0</v>
      </c>
      <c r="L443" s="194"/>
    </row>
    <row r="444" spans="1:12" ht="24" x14ac:dyDescent="0.25">
      <c r="A444" s="179" t="s">
        <v>374</v>
      </c>
      <c r="B444" s="180" t="s">
        <v>200</v>
      </c>
      <c r="C444" s="188"/>
      <c r="D444" s="189" t="s">
        <v>199</v>
      </c>
      <c r="E444" s="189">
        <v>1000</v>
      </c>
      <c r="F444" s="189">
        <v>750</v>
      </c>
      <c r="G444" s="189">
        <v>30</v>
      </c>
      <c r="H444" s="195">
        <v>1.5</v>
      </c>
      <c r="I444" s="191"/>
      <c r="J444" s="192">
        <v>21</v>
      </c>
      <c r="K444" s="193">
        <f t="shared" si="31"/>
        <v>0</v>
      </c>
      <c r="L444" s="194"/>
    </row>
    <row r="445" spans="1:12" ht="24" x14ac:dyDescent="0.25">
      <c r="A445" s="179" t="s">
        <v>374</v>
      </c>
      <c r="B445" s="180" t="s">
        <v>16</v>
      </c>
      <c r="C445" s="188"/>
      <c r="D445" s="189" t="s">
        <v>89</v>
      </c>
      <c r="E445" s="189">
        <v>0</v>
      </c>
      <c r="F445" s="189">
        <v>0</v>
      </c>
      <c r="G445" s="189">
        <v>0</v>
      </c>
      <c r="H445" s="190">
        <v>1</v>
      </c>
      <c r="I445" s="191"/>
      <c r="J445" s="192">
        <v>21</v>
      </c>
      <c r="K445" s="193">
        <f t="shared" si="31"/>
        <v>0</v>
      </c>
      <c r="L445" s="194"/>
    </row>
    <row r="446" spans="1:12" x14ac:dyDescent="0.25">
      <c r="A446" s="179" t="s">
        <v>374</v>
      </c>
      <c r="B446" s="180" t="s">
        <v>275</v>
      </c>
      <c r="C446" s="188"/>
      <c r="D446" s="189" t="s">
        <v>274</v>
      </c>
      <c r="E446" s="189">
        <v>120</v>
      </c>
      <c r="F446" s="189">
        <v>120</v>
      </c>
      <c r="G446" s="189">
        <v>120</v>
      </c>
      <c r="H446" s="190">
        <v>1</v>
      </c>
      <c r="I446" s="191"/>
      <c r="J446" s="192">
        <v>21</v>
      </c>
      <c r="K446" s="193">
        <f t="shared" si="31"/>
        <v>0</v>
      </c>
      <c r="L446" s="194"/>
    </row>
    <row r="447" spans="1:12" x14ac:dyDescent="0.25">
      <c r="A447" s="179" t="s">
        <v>374</v>
      </c>
      <c r="B447" s="180" t="s">
        <v>16</v>
      </c>
      <c r="C447" s="188"/>
      <c r="D447" s="189" t="s">
        <v>15</v>
      </c>
      <c r="E447" s="189">
        <v>0</v>
      </c>
      <c r="F447" s="189">
        <v>0</v>
      </c>
      <c r="G447" s="189">
        <v>0</v>
      </c>
      <c r="H447" s="190">
        <v>1</v>
      </c>
      <c r="I447" s="191"/>
      <c r="J447" s="192">
        <v>21</v>
      </c>
      <c r="K447" s="193">
        <f t="shared" si="31"/>
        <v>0</v>
      </c>
      <c r="L447" s="194"/>
    </row>
    <row r="448" spans="1:12" x14ac:dyDescent="0.25">
      <c r="A448" s="179"/>
      <c r="B448" s="180"/>
      <c r="C448" s="188"/>
      <c r="D448" s="189"/>
      <c r="E448" s="189"/>
      <c r="F448" s="189"/>
      <c r="G448" s="189"/>
      <c r="H448" s="190"/>
      <c r="I448" s="196"/>
      <c r="J448" s="197"/>
      <c r="K448" s="198"/>
      <c r="L448" s="194"/>
    </row>
    <row r="449" spans="1:12" x14ac:dyDescent="0.25">
      <c r="A449" s="179"/>
      <c r="B449" s="180"/>
      <c r="C449" s="188"/>
      <c r="D449" s="189"/>
      <c r="E449" s="189"/>
      <c r="F449" s="189"/>
      <c r="G449" s="189"/>
      <c r="H449" s="190"/>
      <c r="I449" s="196"/>
      <c r="J449" s="197"/>
      <c r="K449" s="198"/>
      <c r="L449" s="194"/>
    </row>
    <row r="450" spans="1:12" x14ac:dyDescent="0.25">
      <c r="A450" s="179"/>
      <c r="B450" s="180"/>
      <c r="C450" s="181" t="s">
        <v>70</v>
      </c>
      <c r="D450" s="182" t="s">
        <v>98</v>
      </c>
      <c r="E450" s="182">
        <v>3600</v>
      </c>
      <c r="F450" s="182">
        <v>750</v>
      </c>
      <c r="G450" s="182">
        <v>900</v>
      </c>
      <c r="H450" s="183"/>
      <c r="I450" s="184"/>
      <c r="J450" s="185"/>
      <c r="K450" s="186"/>
      <c r="L450" s="187"/>
    </row>
    <row r="451" spans="1:12" ht="36" x14ac:dyDescent="0.25">
      <c r="A451" s="179" t="s">
        <v>374</v>
      </c>
      <c r="B451" s="180" t="s">
        <v>68</v>
      </c>
      <c r="C451" s="188"/>
      <c r="D451" s="189" t="s">
        <v>67</v>
      </c>
      <c r="E451" s="189">
        <v>600</v>
      </c>
      <c r="F451" s="189">
        <v>570</v>
      </c>
      <c r="G451" s="189">
        <v>870</v>
      </c>
      <c r="H451" s="190">
        <v>1</v>
      </c>
      <c r="I451" s="191"/>
      <c r="J451" s="192">
        <v>21</v>
      </c>
      <c r="K451" s="193">
        <f t="shared" ref="K451:K463" si="32">H451*I451</f>
        <v>0</v>
      </c>
      <c r="L451" s="194"/>
    </row>
    <row r="452" spans="1:12" ht="36" x14ac:dyDescent="0.25">
      <c r="A452" s="179" t="s">
        <v>374</v>
      </c>
      <c r="B452" s="180" t="s">
        <v>66</v>
      </c>
      <c r="C452" s="188"/>
      <c r="D452" s="189" t="s">
        <v>65</v>
      </c>
      <c r="E452" s="189">
        <v>900</v>
      </c>
      <c r="F452" s="189">
        <v>570</v>
      </c>
      <c r="G452" s="189">
        <v>870</v>
      </c>
      <c r="H452" s="190">
        <v>1</v>
      </c>
      <c r="I452" s="191"/>
      <c r="J452" s="192">
        <v>21</v>
      </c>
      <c r="K452" s="193">
        <f t="shared" si="32"/>
        <v>0</v>
      </c>
      <c r="L452" s="194"/>
    </row>
    <row r="453" spans="1:12" ht="48" x14ac:dyDescent="0.25">
      <c r="A453" s="179" t="s">
        <v>374</v>
      </c>
      <c r="B453" s="180" t="s">
        <v>95</v>
      </c>
      <c r="C453" s="188"/>
      <c r="D453" s="189" t="s">
        <v>94</v>
      </c>
      <c r="E453" s="189">
        <v>600</v>
      </c>
      <c r="F453" s="189">
        <v>570</v>
      </c>
      <c r="G453" s="189">
        <v>870</v>
      </c>
      <c r="H453" s="190">
        <v>1</v>
      </c>
      <c r="I453" s="191"/>
      <c r="J453" s="192">
        <v>21</v>
      </c>
      <c r="K453" s="193">
        <f t="shared" si="32"/>
        <v>0</v>
      </c>
      <c r="L453" s="194"/>
    </row>
    <row r="454" spans="1:12" ht="36" x14ac:dyDescent="0.25">
      <c r="A454" s="179" t="s">
        <v>374</v>
      </c>
      <c r="B454" s="180" t="s">
        <v>66</v>
      </c>
      <c r="C454" s="188"/>
      <c r="D454" s="189" t="s">
        <v>65</v>
      </c>
      <c r="E454" s="189">
        <v>900</v>
      </c>
      <c r="F454" s="189">
        <v>570</v>
      </c>
      <c r="G454" s="189">
        <v>870</v>
      </c>
      <c r="H454" s="190">
        <v>1</v>
      </c>
      <c r="I454" s="191"/>
      <c r="J454" s="192">
        <v>21</v>
      </c>
      <c r="K454" s="193">
        <f t="shared" si="32"/>
        <v>0</v>
      </c>
      <c r="L454" s="194"/>
    </row>
    <row r="455" spans="1:12" ht="36" x14ac:dyDescent="0.25">
      <c r="A455" s="179" t="s">
        <v>374</v>
      </c>
      <c r="B455" s="180" t="s">
        <v>68</v>
      </c>
      <c r="C455" s="188"/>
      <c r="D455" s="189" t="s">
        <v>67</v>
      </c>
      <c r="E455" s="189">
        <v>600</v>
      </c>
      <c r="F455" s="189">
        <v>570</v>
      </c>
      <c r="G455" s="189">
        <v>870</v>
      </c>
      <c r="H455" s="190">
        <v>1</v>
      </c>
      <c r="I455" s="191"/>
      <c r="J455" s="192">
        <v>21</v>
      </c>
      <c r="K455" s="193">
        <f t="shared" si="32"/>
        <v>0</v>
      </c>
      <c r="L455" s="194"/>
    </row>
    <row r="456" spans="1:12" x14ac:dyDescent="0.25">
      <c r="A456" s="179" t="s">
        <v>374</v>
      </c>
      <c r="B456" s="180" t="s">
        <v>97</v>
      </c>
      <c r="C456" s="188"/>
      <c r="D456" s="189" t="s">
        <v>96</v>
      </c>
      <c r="E456" s="189">
        <v>18</v>
      </c>
      <c r="F456" s="189">
        <v>150</v>
      </c>
      <c r="G456" s="189">
        <v>770</v>
      </c>
      <c r="H456" s="190">
        <v>2</v>
      </c>
      <c r="I456" s="191"/>
      <c r="J456" s="192">
        <v>21</v>
      </c>
      <c r="K456" s="193">
        <f t="shared" si="32"/>
        <v>0</v>
      </c>
      <c r="L456" s="194"/>
    </row>
    <row r="457" spans="1:12" ht="24" x14ac:dyDescent="0.25">
      <c r="A457" s="179" t="s">
        <v>374</v>
      </c>
      <c r="B457" s="180" t="s">
        <v>200</v>
      </c>
      <c r="C457" s="188"/>
      <c r="D457" s="189" t="s">
        <v>199</v>
      </c>
      <c r="E457" s="189">
        <v>1000</v>
      </c>
      <c r="F457" s="189">
        <v>750</v>
      </c>
      <c r="G457" s="189">
        <v>30</v>
      </c>
      <c r="H457" s="195">
        <v>3.6</v>
      </c>
      <c r="I457" s="191"/>
      <c r="J457" s="192">
        <v>21</v>
      </c>
      <c r="K457" s="193">
        <f t="shared" si="32"/>
        <v>0</v>
      </c>
      <c r="L457" s="194"/>
    </row>
    <row r="458" spans="1:12" x14ac:dyDescent="0.25">
      <c r="A458" s="179" t="s">
        <v>374</v>
      </c>
      <c r="B458" s="180" t="s">
        <v>91</v>
      </c>
      <c r="C458" s="188"/>
      <c r="D458" s="189" t="s">
        <v>90</v>
      </c>
      <c r="E458" s="189">
        <v>445</v>
      </c>
      <c r="F458" s="189">
        <v>445</v>
      </c>
      <c r="G458" s="189">
        <v>265</v>
      </c>
      <c r="H458" s="190">
        <v>1</v>
      </c>
      <c r="I458" s="191"/>
      <c r="J458" s="192">
        <v>21</v>
      </c>
      <c r="K458" s="193">
        <f t="shared" si="32"/>
        <v>0</v>
      </c>
      <c r="L458" s="194"/>
    </row>
    <row r="459" spans="1:12" ht="24" x14ac:dyDescent="0.25">
      <c r="A459" s="179" t="s">
        <v>374</v>
      </c>
      <c r="B459" s="180" t="s">
        <v>16</v>
      </c>
      <c r="C459" s="188"/>
      <c r="D459" s="189" t="s">
        <v>89</v>
      </c>
      <c r="E459" s="189">
        <v>0</v>
      </c>
      <c r="F459" s="189">
        <v>0</v>
      </c>
      <c r="G459" s="189">
        <v>0</v>
      </c>
      <c r="H459" s="190">
        <v>1</v>
      </c>
      <c r="I459" s="191"/>
      <c r="J459" s="192">
        <v>21</v>
      </c>
      <c r="K459" s="193">
        <f t="shared" si="32"/>
        <v>0</v>
      </c>
      <c r="L459" s="194"/>
    </row>
    <row r="460" spans="1:12" x14ac:dyDescent="0.25">
      <c r="A460" s="179"/>
      <c r="B460" s="180"/>
      <c r="C460" s="188"/>
      <c r="D460" s="189"/>
      <c r="E460" s="189"/>
      <c r="F460" s="189"/>
      <c r="G460" s="189"/>
      <c r="H460" s="190"/>
      <c r="I460" s="191"/>
      <c r="J460" s="192"/>
      <c r="K460" s="193">
        <f t="shared" si="32"/>
        <v>0</v>
      </c>
      <c r="L460" s="194"/>
    </row>
    <row r="461" spans="1:12" x14ac:dyDescent="0.25">
      <c r="A461" s="179"/>
      <c r="B461" s="180"/>
      <c r="C461" s="188"/>
      <c r="D461" s="182" t="s">
        <v>273</v>
      </c>
      <c r="E461" s="189"/>
      <c r="F461" s="189"/>
      <c r="G461" s="189"/>
      <c r="H461" s="190"/>
      <c r="I461" s="191"/>
      <c r="J461" s="192"/>
      <c r="K461" s="193">
        <f t="shared" si="32"/>
        <v>0</v>
      </c>
      <c r="L461" s="194"/>
    </row>
    <row r="462" spans="1:12" ht="24" x14ac:dyDescent="0.25">
      <c r="A462" s="179" t="s">
        <v>374</v>
      </c>
      <c r="B462" s="180">
        <v>17</v>
      </c>
      <c r="C462" s="188"/>
      <c r="D462" s="189" t="s">
        <v>165</v>
      </c>
      <c r="E462" s="189">
        <v>610</v>
      </c>
      <c r="F462" s="189">
        <v>200</v>
      </c>
      <c r="G462" s="189">
        <v>50</v>
      </c>
      <c r="H462" s="190">
        <v>1</v>
      </c>
      <c r="I462" s="191"/>
      <c r="J462" s="192">
        <v>21</v>
      </c>
      <c r="K462" s="193">
        <f t="shared" si="32"/>
        <v>0</v>
      </c>
      <c r="L462" s="194"/>
    </row>
    <row r="463" spans="1:12" ht="24" x14ac:dyDescent="0.25">
      <c r="A463" s="179" t="s">
        <v>374</v>
      </c>
      <c r="B463" s="180">
        <v>17</v>
      </c>
      <c r="C463" s="188"/>
      <c r="D463" s="189" t="s">
        <v>272</v>
      </c>
      <c r="E463" s="189">
        <v>320</v>
      </c>
      <c r="F463" s="189">
        <v>200</v>
      </c>
      <c r="G463" s="189">
        <v>50</v>
      </c>
      <c r="H463" s="190">
        <v>1</v>
      </c>
      <c r="I463" s="191"/>
      <c r="J463" s="192">
        <v>21</v>
      </c>
      <c r="K463" s="193">
        <f t="shared" si="32"/>
        <v>0</v>
      </c>
      <c r="L463" s="194"/>
    </row>
    <row r="464" spans="1:12" x14ac:dyDescent="0.25">
      <c r="A464" s="179"/>
      <c r="B464" s="180"/>
      <c r="C464" s="188"/>
      <c r="D464" s="189"/>
      <c r="E464" s="189"/>
      <c r="F464" s="189"/>
      <c r="G464" s="189"/>
      <c r="H464" s="190"/>
      <c r="I464" s="196"/>
      <c r="J464" s="197"/>
      <c r="K464" s="198"/>
      <c r="L464" s="194"/>
    </row>
    <row r="465" spans="1:12" x14ac:dyDescent="0.25">
      <c r="A465" s="179"/>
      <c r="B465" s="180"/>
      <c r="C465" s="181" t="s">
        <v>59</v>
      </c>
      <c r="D465" s="182" t="s">
        <v>58</v>
      </c>
      <c r="E465" s="182"/>
      <c r="F465" s="182"/>
      <c r="G465" s="182"/>
      <c r="H465" s="183"/>
      <c r="I465" s="184"/>
      <c r="J465" s="185"/>
      <c r="K465" s="186"/>
      <c r="L465" s="187"/>
    </row>
    <row r="466" spans="1:12" ht="60" x14ac:dyDescent="0.25">
      <c r="A466" s="179" t="s">
        <v>374</v>
      </c>
      <c r="B466" s="180" t="s">
        <v>55</v>
      </c>
      <c r="C466" s="188"/>
      <c r="D466" s="189" t="s">
        <v>57</v>
      </c>
      <c r="E466" s="189">
        <v>1500</v>
      </c>
      <c r="F466" s="189">
        <v>930</v>
      </c>
      <c r="G466" s="189">
        <v>2500</v>
      </c>
      <c r="H466" s="190">
        <v>1</v>
      </c>
      <c r="I466" s="191"/>
      <c r="J466" s="192">
        <v>21</v>
      </c>
      <c r="K466" s="193">
        <f t="shared" ref="K466:K474" si="33">H466*I466</f>
        <v>0</v>
      </c>
      <c r="L466" s="194"/>
    </row>
    <row r="467" spans="1:12" ht="60" x14ac:dyDescent="0.25">
      <c r="A467" s="179" t="s">
        <v>374</v>
      </c>
      <c r="B467" s="180" t="s">
        <v>55</v>
      </c>
      <c r="C467" s="188"/>
      <c r="D467" s="189" t="s">
        <v>56</v>
      </c>
      <c r="E467" s="189">
        <v>0</v>
      </c>
      <c r="F467" s="189">
        <v>0</v>
      </c>
      <c r="G467" s="189">
        <v>0</v>
      </c>
      <c r="H467" s="190">
        <v>1</v>
      </c>
      <c r="I467" s="191"/>
      <c r="J467" s="192">
        <v>21</v>
      </c>
      <c r="K467" s="193">
        <f t="shared" si="33"/>
        <v>0</v>
      </c>
      <c r="L467" s="194"/>
    </row>
    <row r="468" spans="1:12" ht="48" x14ac:dyDescent="0.25">
      <c r="A468" s="179" t="s">
        <v>374</v>
      </c>
      <c r="B468" s="180" t="s">
        <v>253</v>
      </c>
      <c r="C468" s="188"/>
      <c r="D468" s="204" t="s">
        <v>423</v>
      </c>
      <c r="E468" s="189">
        <v>1500</v>
      </c>
      <c r="F468" s="189">
        <v>0</v>
      </c>
      <c r="G468" s="189">
        <v>0</v>
      </c>
      <c r="H468" s="190">
        <v>1</v>
      </c>
      <c r="I468" s="191"/>
      <c r="J468" s="192">
        <v>21</v>
      </c>
      <c r="K468" s="193">
        <f t="shared" si="33"/>
        <v>0</v>
      </c>
      <c r="L468" s="194"/>
    </row>
    <row r="469" spans="1:12" x14ac:dyDescent="0.25">
      <c r="A469" s="179" t="s">
        <v>374</v>
      </c>
      <c r="B469" s="180" t="s">
        <v>49</v>
      </c>
      <c r="C469" s="188"/>
      <c r="D469" s="204" t="s">
        <v>51</v>
      </c>
      <c r="E469" s="189">
        <v>0</v>
      </c>
      <c r="F469" s="189">
        <v>0</v>
      </c>
      <c r="G469" s="189">
        <v>0</v>
      </c>
      <c r="H469" s="190">
        <v>1</v>
      </c>
      <c r="I469" s="191"/>
      <c r="J469" s="192">
        <v>21</v>
      </c>
      <c r="K469" s="193">
        <f t="shared" si="33"/>
        <v>0</v>
      </c>
      <c r="L469" s="194"/>
    </row>
    <row r="470" spans="1:12" x14ac:dyDescent="0.25">
      <c r="A470" s="179" t="s">
        <v>374</v>
      </c>
      <c r="B470" s="180" t="s">
        <v>421</v>
      </c>
      <c r="C470" s="188"/>
      <c r="D470" s="204" t="s">
        <v>420</v>
      </c>
      <c r="E470" s="189">
        <v>0</v>
      </c>
      <c r="F470" s="189">
        <v>0</v>
      </c>
      <c r="G470" s="189">
        <v>0</v>
      </c>
      <c r="H470" s="190">
        <v>1</v>
      </c>
      <c r="I470" s="191"/>
      <c r="J470" s="192">
        <v>21</v>
      </c>
      <c r="K470" s="193">
        <f t="shared" ref="K470" si="34">H470*I470</f>
        <v>0</v>
      </c>
      <c r="L470" s="194"/>
    </row>
    <row r="471" spans="1:12" x14ac:dyDescent="0.25">
      <c r="A471" s="179" t="s">
        <v>374</v>
      </c>
      <c r="B471" s="180" t="s">
        <v>49</v>
      </c>
      <c r="C471" s="188"/>
      <c r="D471" s="204" t="s">
        <v>48</v>
      </c>
      <c r="E471" s="189">
        <v>0</v>
      </c>
      <c r="F471" s="189">
        <v>0</v>
      </c>
      <c r="G471" s="189">
        <v>0</v>
      </c>
      <c r="H471" s="190">
        <v>2</v>
      </c>
      <c r="I471" s="191"/>
      <c r="J471" s="192">
        <v>21</v>
      </c>
      <c r="K471" s="193">
        <f t="shared" si="33"/>
        <v>0</v>
      </c>
      <c r="L471" s="194"/>
    </row>
    <row r="472" spans="1:12" ht="36" x14ac:dyDescent="0.25">
      <c r="A472" s="179" t="s">
        <v>374</v>
      </c>
      <c r="B472" s="180" t="s">
        <v>45</v>
      </c>
      <c r="C472" s="188"/>
      <c r="D472" s="189" t="s">
        <v>44</v>
      </c>
      <c r="E472" s="189">
        <v>1200</v>
      </c>
      <c r="F472" s="189">
        <v>520</v>
      </c>
      <c r="G472" s="189">
        <v>720</v>
      </c>
      <c r="H472" s="190">
        <v>1</v>
      </c>
      <c r="I472" s="191"/>
      <c r="J472" s="192">
        <v>21</v>
      </c>
      <c r="K472" s="193">
        <f t="shared" si="33"/>
        <v>0</v>
      </c>
      <c r="L472" s="194"/>
    </row>
    <row r="473" spans="1:12" ht="36" x14ac:dyDescent="0.25">
      <c r="A473" s="179" t="s">
        <v>374</v>
      </c>
      <c r="B473" s="180" t="s">
        <v>47</v>
      </c>
      <c r="C473" s="188"/>
      <c r="D473" s="189" t="s">
        <v>46</v>
      </c>
      <c r="E473" s="189">
        <v>1000</v>
      </c>
      <c r="F473" s="189">
        <v>250</v>
      </c>
      <c r="G473" s="189">
        <v>0</v>
      </c>
      <c r="H473" s="190">
        <v>1</v>
      </c>
      <c r="I473" s="191"/>
      <c r="J473" s="192">
        <v>21</v>
      </c>
      <c r="K473" s="193">
        <f t="shared" si="33"/>
        <v>0</v>
      </c>
      <c r="L473" s="194"/>
    </row>
    <row r="474" spans="1:12" ht="48" x14ac:dyDescent="0.25">
      <c r="A474" s="179" t="s">
        <v>374</v>
      </c>
      <c r="B474" s="180" t="s">
        <v>30</v>
      </c>
      <c r="C474" s="188"/>
      <c r="D474" s="189" t="s">
        <v>29</v>
      </c>
      <c r="E474" s="189">
        <v>1000</v>
      </c>
      <c r="F474" s="189">
        <v>75</v>
      </c>
      <c r="G474" s="189">
        <v>0</v>
      </c>
      <c r="H474" s="190">
        <v>4</v>
      </c>
      <c r="I474" s="191"/>
      <c r="J474" s="192">
        <v>21</v>
      </c>
      <c r="K474" s="193">
        <f t="shared" si="33"/>
        <v>0</v>
      </c>
      <c r="L474" s="194"/>
    </row>
    <row r="475" spans="1:12" x14ac:dyDescent="0.25">
      <c r="A475" s="179"/>
      <c r="B475" s="180"/>
      <c r="C475" s="188"/>
      <c r="D475" s="189"/>
      <c r="E475" s="189"/>
      <c r="F475" s="189"/>
      <c r="G475" s="189"/>
      <c r="H475" s="199"/>
      <c r="I475" s="196"/>
      <c r="J475" s="197"/>
      <c r="K475" s="198"/>
      <c r="L475" s="194"/>
    </row>
    <row r="476" spans="1:12" x14ac:dyDescent="0.25">
      <c r="A476" s="179"/>
      <c r="B476" s="180"/>
      <c r="C476" s="181" t="s">
        <v>115</v>
      </c>
      <c r="D476" s="182" t="s">
        <v>58</v>
      </c>
      <c r="E476" s="182"/>
      <c r="F476" s="182"/>
      <c r="G476" s="182"/>
      <c r="H476" s="200"/>
      <c r="I476" s="184"/>
      <c r="J476" s="185"/>
      <c r="K476" s="186"/>
      <c r="L476" s="187"/>
    </row>
    <row r="477" spans="1:12" ht="60" x14ac:dyDescent="0.25">
      <c r="A477" s="179" t="s">
        <v>374</v>
      </c>
      <c r="B477" s="180" t="s">
        <v>55</v>
      </c>
      <c r="C477" s="188"/>
      <c r="D477" s="189" t="s">
        <v>57</v>
      </c>
      <c r="E477" s="189">
        <v>1500</v>
      </c>
      <c r="F477" s="189">
        <v>930</v>
      </c>
      <c r="G477" s="189">
        <v>2500</v>
      </c>
      <c r="H477" s="190">
        <v>1</v>
      </c>
      <c r="I477" s="191"/>
      <c r="J477" s="192">
        <v>21</v>
      </c>
      <c r="K477" s="193">
        <f t="shared" ref="K477:K486" si="35">H477*I477</f>
        <v>0</v>
      </c>
      <c r="L477" s="194"/>
    </row>
    <row r="478" spans="1:12" ht="60" x14ac:dyDescent="0.25">
      <c r="A478" s="179" t="s">
        <v>374</v>
      </c>
      <c r="B478" s="180" t="s">
        <v>55</v>
      </c>
      <c r="C478" s="188"/>
      <c r="D478" s="189" t="s">
        <v>56</v>
      </c>
      <c r="E478" s="189">
        <v>0</v>
      </c>
      <c r="F478" s="189">
        <v>0</v>
      </c>
      <c r="G478" s="189">
        <v>0</v>
      </c>
      <c r="H478" s="190">
        <v>1</v>
      </c>
      <c r="I478" s="191"/>
      <c r="J478" s="192">
        <v>21</v>
      </c>
      <c r="K478" s="193">
        <f t="shared" si="35"/>
        <v>0</v>
      </c>
      <c r="L478" s="194"/>
    </row>
    <row r="479" spans="1:12" ht="48" x14ac:dyDescent="0.25">
      <c r="A479" s="179" t="s">
        <v>374</v>
      </c>
      <c r="B479" s="180" t="s">
        <v>253</v>
      </c>
      <c r="C479" s="188"/>
      <c r="D479" s="204" t="s">
        <v>423</v>
      </c>
      <c r="E479" s="189">
        <v>1500</v>
      </c>
      <c r="F479" s="189">
        <v>0</v>
      </c>
      <c r="G479" s="189">
        <v>0</v>
      </c>
      <c r="H479" s="190">
        <v>1</v>
      </c>
      <c r="I479" s="191"/>
      <c r="J479" s="192">
        <v>21</v>
      </c>
      <c r="K479" s="193">
        <f t="shared" si="35"/>
        <v>0</v>
      </c>
      <c r="L479" s="194"/>
    </row>
    <row r="480" spans="1:12" x14ac:dyDescent="0.25">
      <c r="A480" s="179" t="s">
        <v>374</v>
      </c>
      <c r="B480" s="180" t="s">
        <v>49</v>
      </c>
      <c r="C480" s="188"/>
      <c r="D480" s="204" t="s">
        <v>51</v>
      </c>
      <c r="E480" s="189">
        <v>0</v>
      </c>
      <c r="F480" s="189">
        <v>0</v>
      </c>
      <c r="G480" s="189">
        <v>0</v>
      </c>
      <c r="H480" s="190">
        <v>1</v>
      </c>
      <c r="I480" s="191"/>
      <c r="J480" s="192">
        <v>21</v>
      </c>
      <c r="K480" s="193">
        <f t="shared" si="35"/>
        <v>0</v>
      </c>
      <c r="L480" s="194"/>
    </row>
    <row r="481" spans="1:12" x14ac:dyDescent="0.25">
      <c r="A481" s="179" t="s">
        <v>374</v>
      </c>
      <c r="B481" s="180" t="s">
        <v>421</v>
      </c>
      <c r="C481" s="188"/>
      <c r="D481" s="204" t="s">
        <v>420</v>
      </c>
      <c r="E481" s="189">
        <v>0</v>
      </c>
      <c r="F481" s="189">
        <v>0</v>
      </c>
      <c r="G481" s="189">
        <v>0</v>
      </c>
      <c r="H481" s="190">
        <v>1</v>
      </c>
      <c r="I481" s="191"/>
      <c r="J481" s="192">
        <v>21</v>
      </c>
      <c r="K481" s="193">
        <f t="shared" ref="K481" si="36">H481*I481</f>
        <v>0</v>
      </c>
      <c r="L481" s="194"/>
    </row>
    <row r="482" spans="1:12" x14ac:dyDescent="0.25">
      <c r="A482" s="179" t="s">
        <v>374</v>
      </c>
      <c r="B482" s="180" t="s">
        <v>49</v>
      </c>
      <c r="C482" s="188"/>
      <c r="D482" s="204" t="s">
        <v>48</v>
      </c>
      <c r="E482" s="189">
        <v>0</v>
      </c>
      <c r="F482" s="189">
        <v>0</v>
      </c>
      <c r="G482" s="189">
        <v>0</v>
      </c>
      <c r="H482" s="190">
        <v>2</v>
      </c>
      <c r="I482" s="191"/>
      <c r="J482" s="192">
        <v>21</v>
      </c>
      <c r="K482" s="193">
        <f t="shared" si="35"/>
        <v>0</v>
      </c>
      <c r="L482" s="194"/>
    </row>
    <row r="483" spans="1:12" ht="24" x14ac:dyDescent="0.25">
      <c r="A483" s="179" t="s">
        <v>374</v>
      </c>
      <c r="B483" s="180" t="s">
        <v>119</v>
      </c>
      <c r="C483" s="188"/>
      <c r="D483" s="189" t="s">
        <v>118</v>
      </c>
      <c r="E483" s="189">
        <v>1102</v>
      </c>
      <c r="F483" s="189">
        <v>574</v>
      </c>
      <c r="G483" s="189">
        <v>600</v>
      </c>
      <c r="H483" s="190">
        <v>1</v>
      </c>
      <c r="I483" s="191"/>
      <c r="J483" s="192">
        <v>21</v>
      </c>
      <c r="K483" s="193">
        <f t="shared" si="35"/>
        <v>0</v>
      </c>
      <c r="L483" s="194"/>
    </row>
    <row r="484" spans="1:12" x14ac:dyDescent="0.25">
      <c r="A484" s="179" t="s">
        <v>374</v>
      </c>
      <c r="B484" s="180" t="s">
        <v>101</v>
      </c>
      <c r="C484" s="188"/>
      <c r="D484" s="189" t="s">
        <v>117</v>
      </c>
      <c r="E484" s="189">
        <v>0</v>
      </c>
      <c r="F484" s="189">
        <v>0</v>
      </c>
      <c r="G484" s="189">
        <v>0</v>
      </c>
      <c r="H484" s="190">
        <v>1</v>
      </c>
      <c r="I484" s="191"/>
      <c r="J484" s="192">
        <v>21</v>
      </c>
      <c r="K484" s="193">
        <f t="shared" si="35"/>
        <v>0</v>
      </c>
      <c r="L484" s="194"/>
    </row>
    <row r="485" spans="1:12" ht="36" x14ac:dyDescent="0.25">
      <c r="A485" s="179" t="s">
        <v>374</v>
      </c>
      <c r="B485" s="180" t="s">
        <v>47</v>
      </c>
      <c r="C485" s="188"/>
      <c r="D485" s="189" t="s">
        <v>46</v>
      </c>
      <c r="E485" s="189">
        <v>1000</v>
      </c>
      <c r="F485" s="189">
        <v>250</v>
      </c>
      <c r="G485" s="189">
        <v>0</v>
      </c>
      <c r="H485" s="190">
        <v>1</v>
      </c>
      <c r="I485" s="191"/>
      <c r="J485" s="192">
        <v>21</v>
      </c>
      <c r="K485" s="193">
        <f t="shared" si="35"/>
        <v>0</v>
      </c>
      <c r="L485" s="194"/>
    </row>
    <row r="486" spans="1:12" ht="48" x14ac:dyDescent="0.25">
      <c r="A486" s="179" t="s">
        <v>374</v>
      </c>
      <c r="B486" s="180" t="s">
        <v>30</v>
      </c>
      <c r="C486" s="188"/>
      <c r="D486" s="189" t="s">
        <v>29</v>
      </c>
      <c r="E486" s="189">
        <v>1000</v>
      </c>
      <c r="F486" s="189">
        <v>75</v>
      </c>
      <c r="G486" s="189">
        <v>0</v>
      </c>
      <c r="H486" s="190">
        <v>4</v>
      </c>
      <c r="I486" s="191"/>
      <c r="J486" s="192">
        <v>21</v>
      </c>
      <c r="K486" s="193">
        <f t="shared" si="35"/>
        <v>0</v>
      </c>
      <c r="L486" s="194"/>
    </row>
    <row r="487" spans="1:12" x14ac:dyDescent="0.25">
      <c r="A487" s="179"/>
      <c r="B487" s="180"/>
      <c r="C487" s="188"/>
      <c r="D487" s="189"/>
      <c r="E487" s="189"/>
      <c r="F487" s="189"/>
      <c r="G487" s="189"/>
      <c r="H487" s="190"/>
      <c r="I487" s="196"/>
      <c r="J487" s="197"/>
      <c r="K487" s="198"/>
      <c r="L487" s="194"/>
    </row>
    <row r="488" spans="1:12" x14ac:dyDescent="0.25">
      <c r="A488" s="179"/>
      <c r="B488" s="180"/>
      <c r="C488" s="188"/>
      <c r="D488" s="189"/>
      <c r="E488" s="189"/>
      <c r="F488" s="189"/>
      <c r="G488" s="189"/>
      <c r="H488" s="190"/>
      <c r="I488" s="196"/>
      <c r="J488" s="197"/>
      <c r="K488" s="198"/>
      <c r="L488" s="194"/>
    </row>
    <row r="489" spans="1:12" x14ac:dyDescent="0.25">
      <c r="A489" s="173"/>
      <c r="B489" s="174"/>
      <c r="C489" s="166"/>
      <c r="D489" s="172" t="s">
        <v>271</v>
      </c>
      <c r="E489" s="172"/>
      <c r="F489" s="172"/>
      <c r="G489" s="172"/>
      <c r="H489" s="175"/>
      <c r="I489" s="176"/>
      <c r="J489" s="177"/>
      <c r="K489" s="178"/>
    </row>
    <row r="490" spans="1:12" x14ac:dyDescent="0.25">
      <c r="A490" s="179"/>
      <c r="B490" s="180"/>
      <c r="C490" s="181" t="s">
        <v>270</v>
      </c>
      <c r="D490" s="182" t="s">
        <v>98</v>
      </c>
      <c r="E490" s="182">
        <v>3600</v>
      </c>
      <c r="F490" s="182">
        <v>1500</v>
      </c>
      <c r="G490" s="182">
        <v>900</v>
      </c>
      <c r="H490" s="183"/>
      <c r="I490" s="184"/>
      <c r="J490" s="185"/>
      <c r="K490" s="186"/>
      <c r="L490" s="187"/>
    </row>
    <row r="491" spans="1:12" ht="36" x14ac:dyDescent="0.25">
      <c r="A491" s="179" t="s">
        <v>372</v>
      </c>
      <c r="B491" s="180" t="s">
        <v>68</v>
      </c>
      <c r="C491" s="188"/>
      <c r="D491" s="189" t="s">
        <v>67</v>
      </c>
      <c r="E491" s="189">
        <v>600</v>
      </c>
      <c r="F491" s="189">
        <v>570</v>
      </c>
      <c r="G491" s="189">
        <v>870</v>
      </c>
      <c r="H491" s="190">
        <v>3</v>
      </c>
      <c r="I491" s="191"/>
      <c r="J491" s="192">
        <v>21</v>
      </c>
      <c r="K491" s="193">
        <f t="shared" ref="K491:K515" si="37">H491*I491</f>
        <v>0</v>
      </c>
      <c r="L491" s="194"/>
    </row>
    <row r="492" spans="1:12" ht="36" x14ac:dyDescent="0.25">
      <c r="A492" s="179" t="s">
        <v>372</v>
      </c>
      <c r="B492" s="180" t="s">
        <v>66</v>
      </c>
      <c r="C492" s="188"/>
      <c r="D492" s="189" t="s">
        <v>65</v>
      </c>
      <c r="E492" s="189">
        <v>900</v>
      </c>
      <c r="F492" s="189">
        <v>570</v>
      </c>
      <c r="G492" s="189">
        <v>870</v>
      </c>
      <c r="H492" s="190">
        <v>3</v>
      </c>
      <c r="I492" s="191"/>
      <c r="J492" s="192">
        <v>21</v>
      </c>
      <c r="K492" s="193">
        <f t="shared" si="37"/>
        <v>0</v>
      </c>
      <c r="L492" s="194"/>
    </row>
    <row r="493" spans="1:12" ht="48" x14ac:dyDescent="0.25">
      <c r="A493" s="179" t="s">
        <v>372</v>
      </c>
      <c r="B493" s="180" t="s">
        <v>95</v>
      </c>
      <c r="C493" s="188"/>
      <c r="D493" s="189" t="s">
        <v>94</v>
      </c>
      <c r="E493" s="189">
        <v>600</v>
      </c>
      <c r="F493" s="189">
        <v>570</v>
      </c>
      <c r="G493" s="189">
        <v>870</v>
      </c>
      <c r="H493" s="190">
        <v>3</v>
      </c>
      <c r="I493" s="191"/>
      <c r="J493" s="192">
        <v>21</v>
      </c>
      <c r="K493" s="193">
        <f t="shared" si="37"/>
        <v>0</v>
      </c>
      <c r="L493" s="194"/>
    </row>
    <row r="494" spans="1:12" ht="36" x14ac:dyDescent="0.25">
      <c r="A494" s="179" t="s">
        <v>372</v>
      </c>
      <c r="B494" s="180" t="s">
        <v>66</v>
      </c>
      <c r="C494" s="188"/>
      <c r="D494" s="189" t="s">
        <v>65</v>
      </c>
      <c r="E494" s="189">
        <v>900</v>
      </c>
      <c r="F494" s="189">
        <v>570</v>
      </c>
      <c r="G494" s="189">
        <v>870</v>
      </c>
      <c r="H494" s="190">
        <v>3</v>
      </c>
      <c r="I494" s="191"/>
      <c r="J494" s="192">
        <v>21</v>
      </c>
      <c r="K494" s="193">
        <f t="shared" si="37"/>
        <v>0</v>
      </c>
      <c r="L494" s="194"/>
    </row>
    <row r="495" spans="1:12" ht="36" x14ac:dyDescent="0.25">
      <c r="A495" s="179" t="s">
        <v>372</v>
      </c>
      <c r="B495" s="180" t="s">
        <v>68</v>
      </c>
      <c r="C495" s="188"/>
      <c r="D495" s="189" t="s">
        <v>67</v>
      </c>
      <c r="E495" s="189">
        <v>600</v>
      </c>
      <c r="F495" s="189">
        <v>570</v>
      </c>
      <c r="G495" s="189">
        <v>870</v>
      </c>
      <c r="H495" s="190">
        <v>3</v>
      </c>
      <c r="I495" s="191"/>
      <c r="J495" s="192">
        <v>21</v>
      </c>
      <c r="K495" s="193">
        <f t="shared" si="37"/>
        <v>0</v>
      </c>
      <c r="L495" s="194"/>
    </row>
    <row r="496" spans="1:12" ht="36" x14ac:dyDescent="0.25">
      <c r="A496" s="179" t="s">
        <v>372</v>
      </c>
      <c r="B496" s="180" t="s">
        <v>68</v>
      </c>
      <c r="C496" s="188"/>
      <c r="D496" s="189" t="s">
        <v>67</v>
      </c>
      <c r="E496" s="189">
        <v>600</v>
      </c>
      <c r="F496" s="189">
        <v>570</v>
      </c>
      <c r="G496" s="189">
        <v>870</v>
      </c>
      <c r="H496" s="190">
        <v>3</v>
      </c>
      <c r="I496" s="191"/>
      <c r="J496" s="192">
        <v>21</v>
      </c>
      <c r="K496" s="193">
        <f t="shared" si="37"/>
        <v>0</v>
      </c>
      <c r="L496" s="194"/>
    </row>
    <row r="497" spans="1:12" ht="36" x14ac:dyDescent="0.25">
      <c r="A497" s="179" t="s">
        <v>372</v>
      </c>
      <c r="B497" s="180" t="s">
        <v>66</v>
      </c>
      <c r="C497" s="188"/>
      <c r="D497" s="189" t="s">
        <v>65</v>
      </c>
      <c r="E497" s="189">
        <v>900</v>
      </c>
      <c r="F497" s="189">
        <v>570</v>
      </c>
      <c r="G497" s="189">
        <v>870</v>
      </c>
      <c r="H497" s="190">
        <v>3</v>
      </c>
      <c r="I497" s="191"/>
      <c r="J497" s="192">
        <v>21</v>
      </c>
      <c r="K497" s="193">
        <f t="shared" si="37"/>
        <v>0</v>
      </c>
      <c r="L497" s="194"/>
    </row>
    <row r="498" spans="1:12" ht="48" x14ac:dyDescent="0.25">
      <c r="A498" s="179" t="s">
        <v>372</v>
      </c>
      <c r="B498" s="180" t="s">
        <v>95</v>
      </c>
      <c r="C498" s="188"/>
      <c r="D498" s="189" t="s">
        <v>94</v>
      </c>
      <c r="E498" s="189">
        <v>600</v>
      </c>
      <c r="F498" s="189">
        <v>570</v>
      </c>
      <c r="G498" s="189">
        <v>870</v>
      </c>
      <c r="H498" s="190">
        <v>3</v>
      </c>
      <c r="I498" s="191"/>
      <c r="J498" s="192">
        <v>21</v>
      </c>
      <c r="K498" s="193">
        <f t="shared" si="37"/>
        <v>0</v>
      </c>
      <c r="L498" s="194"/>
    </row>
    <row r="499" spans="1:12" ht="36" x14ac:dyDescent="0.25">
      <c r="A499" s="179" t="s">
        <v>372</v>
      </c>
      <c r="B499" s="180" t="s">
        <v>66</v>
      </c>
      <c r="C499" s="188"/>
      <c r="D499" s="189" t="s">
        <v>65</v>
      </c>
      <c r="E499" s="189">
        <v>900</v>
      </c>
      <c r="F499" s="189">
        <v>570</v>
      </c>
      <c r="G499" s="189">
        <v>870</v>
      </c>
      <c r="H499" s="190">
        <v>3</v>
      </c>
      <c r="I499" s="191"/>
      <c r="J499" s="192">
        <v>21</v>
      </c>
      <c r="K499" s="193">
        <f t="shared" si="37"/>
        <v>0</v>
      </c>
      <c r="L499" s="194"/>
    </row>
    <row r="500" spans="1:12" ht="36" x14ac:dyDescent="0.25">
      <c r="A500" s="179" t="s">
        <v>372</v>
      </c>
      <c r="B500" s="180" t="s">
        <v>68</v>
      </c>
      <c r="C500" s="188"/>
      <c r="D500" s="189" t="s">
        <v>67</v>
      </c>
      <c r="E500" s="189">
        <v>600</v>
      </c>
      <c r="F500" s="189">
        <v>570</v>
      </c>
      <c r="G500" s="189">
        <v>870</v>
      </c>
      <c r="H500" s="190">
        <v>3</v>
      </c>
      <c r="I500" s="191"/>
      <c r="J500" s="192">
        <v>21</v>
      </c>
      <c r="K500" s="193">
        <f t="shared" si="37"/>
        <v>0</v>
      </c>
      <c r="L500" s="194"/>
    </row>
    <row r="501" spans="1:12" ht="24" x14ac:dyDescent="0.25">
      <c r="A501" s="179" t="s">
        <v>372</v>
      </c>
      <c r="B501" s="180" t="s">
        <v>200</v>
      </c>
      <c r="C501" s="188"/>
      <c r="D501" s="189" t="s">
        <v>199</v>
      </c>
      <c r="E501" s="189">
        <v>1000</v>
      </c>
      <c r="F501" s="189">
        <v>600</v>
      </c>
      <c r="G501" s="189">
        <v>30</v>
      </c>
      <c r="H501" s="195">
        <v>6</v>
      </c>
      <c r="I501" s="191"/>
      <c r="J501" s="192">
        <v>21</v>
      </c>
      <c r="K501" s="193">
        <f t="shared" si="37"/>
        <v>0</v>
      </c>
      <c r="L501" s="194"/>
    </row>
    <row r="502" spans="1:12" ht="24" x14ac:dyDescent="0.25">
      <c r="A502" s="179" t="s">
        <v>372</v>
      </c>
      <c r="B502" s="180" t="s">
        <v>200</v>
      </c>
      <c r="C502" s="188"/>
      <c r="D502" s="189" t="s">
        <v>199</v>
      </c>
      <c r="E502" s="189">
        <v>1000</v>
      </c>
      <c r="F502" s="189">
        <v>750</v>
      </c>
      <c r="G502" s="189">
        <v>30</v>
      </c>
      <c r="H502" s="195">
        <v>1.2</v>
      </c>
      <c r="I502" s="191"/>
      <c r="J502" s="192">
        <v>21</v>
      </c>
      <c r="K502" s="193">
        <f t="shared" si="37"/>
        <v>0</v>
      </c>
      <c r="L502" s="194"/>
    </row>
    <row r="503" spans="1:12" ht="24" x14ac:dyDescent="0.25">
      <c r="A503" s="179" t="s">
        <v>372</v>
      </c>
      <c r="B503" s="180" t="s">
        <v>200</v>
      </c>
      <c r="C503" s="188"/>
      <c r="D503" s="189" t="s">
        <v>199</v>
      </c>
      <c r="E503" s="189">
        <v>1000</v>
      </c>
      <c r="F503" s="189">
        <v>600</v>
      </c>
      <c r="G503" s="189">
        <v>30</v>
      </c>
      <c r="H503" s="195">
        <v>6</v>
      </c>
      <c r="I503" s="191"/>
      <c r="J503" s="192">
        <v>21</v>
      </c>
      <c r="K503" s="193">
        <f t="shared" si="37"/>
        <v>0</v>
      </c>
      <c r="L503" s="194"/>
    </row>
    <row r="504" spans="1:12" ht="24" x14ac:dyDescent="0.25">
      <c r="A504" s="179" t="s">
        <v>372</v>
      </c>
      <c r="B504" s="180" t="s">
        <v>200</v>
      </c>
      <c r="C504" s="188"/>
      <c r="D504" s="189" t="s">
        <v>199</v>
      </c>
      <c r="E504" s="189">
        <v>1000</v>
      </c>
      <c r="F504" s="189">
        <v>750</v>
      </c>
      <c r="G504" s="189">
        <v>30</v>
      </c>
      <c r="H504" s="195">
        <v>1.2</v>
      </c>
      <c r="I504" s="191"/>
      <c r="J504" s="192">
        <v>21</v>
      </c>
      <c r="K504" s="193">
        <f t="shared" si="37"/>
        <v>0</v>
      </c>
      <c r="L504" s="194"/>
    </row>
    <row r="505" spans="1:12" ht="24" x14ac:dyDescent="0.25">
      <c r="A505" s="179" t="s">
        <v>372</v>
      </c>
      <c r="B505" s="180" t="s">
        <v>200</v>
      </c>
      <c r="C505" s="188"/>
      <c r="D505" s="189" t="s">
        <v>199</v>
      </c>
      <c r="E505" s="189">
        <v>1000</v>
      </c>
      <c r="F505" s="189">
        <v>600</v>
      </c>
      <c r="G505" s="189">
        <v>30</v>
      </c>
      <c r="H505" s="195">
        <v>6</v>
      </c>
      <c r="I505" s="191"/>
      <c r="J505" s="192">
        <v>21</v>
      </c>
      <c r="K505" s="193">
        <f t="shared" si="37"/>
        <v>0</v>
      </c>
      <c r="L505" s="194"/>
    </row>
    <row r="506" spans="1:12" ht="24" x14ac:dyDescent="0.25">
      <c r="A506" s="179" t="s">
        <v>372</v>
      </c>
      <c r="B506" s="180" t="s">
        <v>200</v>
      </c>
      <c r="C506" s="188"/>
      <c r="D506" s="189" t="s">
        <v>199</v>
      </c>
      <c r="E506" s="189">
        <v>1000</v>
      </c>
      <c r="F506" s="189">
        <v>750</v>
      </c>
      <c r="G506" s="189">
        <v>30</v>
      </c>
      <c r="H506" s="195">
        <v>1.2</v>
      </c>
      <c r="I506" s="191"/>
      <c r="J506" s="192">
        <v>21</v>
      </c>
      <c r="K506" s="193">
        <f t="shared" si="37"/>
        <v>0</v>
      </c>
      <c r="L506" s="194"/>
    </row>
    <row r="507" spans="1:12" x14ac:dyDescent="0.25">
      <c r="A507" s="179" t="s">
        <v>372</v>
      </c>
      <c r="B507" s="180" t="s">
        <v>91</v>
      </c>
      <c r="C507" s="188"/>
      <c r="D507" s="189" t="s">
        <v>90</v>
      </c>
      <c r="E507" s="189">
        <v>445</v>
      </c>
      <c r="F507" s="189">
        <v>445</v>
      </c>
      <c r="G507" s="189">
        <v>265</v>
      </c>
      <c r="H507" s="190">
        <v>6</v>
      </c>
      <c r="I507" s="191"/>
      <c r="J507" s="192">
        <v>21</v>
      </c>
      <c r="K507" s="193">
        <f t="shared" si="37"/>
        <v>0</v>
      </c>
      <c r="L507" s="194"/>
    </row>
    <row r="508" spans="1:12" ht="24" x14ac:dyDescent="0.25">
      <c r="A508" s="179" t="s">
        <v>372</v>
      </c>
      <c r="B508" s="180" t="s">
        <v>16</v>
      </c>
      <c r="C508" s="188"/>
      <c r="D508" s="189" t="s">
        <v>89</v>
      </c>
      <c r="E508" s="189">
        <v>0</v>
      </c>
      <c r="F508" s="189">
        <v>0</v>
      </c>
      <c r="G508" s="189">
        <v>0</v>
      </c>
      <c r="H508" s="190">
        <v>6</v>
      </c>
      <c r="I508" s="191"/>
      <c r="J508" s="192">
        <v>21</v>
      </c>
      <c r="K508" s="193">
        <f t="shared" si="37"/>
        <v>0</v>
      </c>
      <c r="L508" s="194"/>
    </row>
    <row r="509" spans="1:12" ht="24" x14ac:dyDescent="0.25">
      <c r="A509" s="179" t="s">
        <v>372</v>
      </c>
      <c r="B509" s="180" t="s">
        <v>88</v>
      </c>
      <c r="C509" s="188"/>
      <c r="D509" s="189" t="s">
        <v>87</v>
      </c>
      <c r="E509" s="189">
        <v>0</v>
      </c>
      <c r="F509" s="189">
        <v>0</v>
      </c>
      <c r="G509" s="189">
        <v>0</v>
      </c>
      <c r="H509" s="190">
        <v>3</v>
      </c>
      <c r="I509" s="191"/>
      <c r="J509" s="192">
        <v>21</v>
      </c>
      <c r="K509" s="193">
        <f t="shared" si="37"/>
        <v>0</v>
      </c>
      <c r="L509" s="194"/>
    </row>
    <row r="510" spans="1:12" ht="36" x14ac:dyDescent="0.25">
      <c r="A510" s="179" t="s">
        <v>372</v>
      </c>
      <c r="B510" s="180" t="s">
        <v>86</v>
      </c>
      <c r="C510" s="188"/>
      <c r="D510" s="189" t="s">
        <v>85</v>
      </c>
      <c r="E510" s="189">
        <v>1500</v>
      </c>
      <c r="F510" s="189">
        <v>150</v>
      </c>
      <c r="G510" s="189">
        <v>1620</v>
      </c>
      <c r="H510" s="190">
        <v>6</v>
      </c>
      <c r="I510" s="191"/>
      <c r="J510" s="192">
        <v>21</v>
      </c>
      <c r="K510" s="193">
        <f t="shared" si="37"/>
        <v>0</v>
      </c>
      <c r="L510" s="194"/>
    </row>
    <row r="511" spans="1:12" ht="36" x14ac:dyDescent="0.25">
      <c r="A511" s="179" t="s">
        <v>372</v>
      </c>
      <c r="B511" s="180" t="s">
        <v>86</v>
      </c>
      <c r="C511" s="188"/>
      <c r="D511" s="189" t="s">
        <v>85</v>
      </c>
      <c r="E511" s="189">
        <v>1500</v>
      </c>
      <c r="F511" s="189">
        <v>150</v>
      </c>
      <c r="G511" s="189">
        <v>1620</v>
      </c>
      <c r="H511" s="190">
        <v>6</v>
      </c>
      <c r="I511" s="191"/>
      <c r="J511" s="192">
        <v>21</v>
      </c>
      <c r="K511" s="193">
        <f t="shared" si="37"/>
        <v>0</v>
      </c>
      <c r="L511" s="194"/>
    </row>
    <row r="512" spans="1:12" ht="24" x14ac:dyDescent="0.25">
      <c r="A512" s="179" t="s">
        <v>372</v>
      </c>
      <c r="B512" s="180" t="s">
        <v>84</v>
      </c>
      <c r="C512" s="188"/>
      <c r="D512" s="189" t="s">
        <v>83</v>
      </c>
      <c r="E512" s="189">
        <v>0</v>
      </c>
      <c r="F512" s="189">
        <v>0</v>
      </c>
      <c r="G512" s="189">
        <v>0</v>
      </c>
      <c r="H512" s="190">
        <v>12</v>
      </c>
      <c r="I512" s="191"/>
      <c r="J512" s="192">
        <v>21</v>
      </c>
      <c r="K512" s="193">
        <f t="shared" si="37"/>
        <v>0</v>
      </c>
      <c r="L512" s="194"/>
    </row>
    <row r="513" spans="1:12" ht="24" x14ac:dyDescent="0.25">
      <c r="A513" s="179" t="s">
        <v>372</v>
      </c>
      <c r="B513" s="180" t="s">
        <v>84</v>
      </c>
      <c r="C513" s="188"/>
      <c r="D513" s="189" t="s">
        <v>225</v>
      </c>
      <c r="E513" s="189">
        <v>0</v>
      </c>
      <c r="F513" s="189">
        <v>0</v>
      </c>
      <c r="G513" s="189">
        <v>0</v>
      </c>
      <c r="H513" s="190">
        <v>12</v>
      </c>
      <c r="I513" s="191"/>
      <c r="J513" s="192">
        <v>21</v>
      </c>
      <c r="K513" s="193">
        <f t="shared" si="37"/>
        <v>0</v>
      </c>
      <c r="L513" s="194"/>
    </row>
    <row r="514" spans="1:12" x14ac:dyDescent="0.25">
      <c r="A514" s="179" t="s">
        <v>372</v>
      </c>
      <c r="B514" s="180" t="s">
        <v>187</v>
      </c>
      <c r="C514" s="188"/>
      <c r="D514" s="189" t="s">
        <v>269</v>
      </c>
      <c r="E514" s="189">
        <v>0</v>
      </c>
      <c r="F514" s="189">
        <v>0</v>
      </c>
      <c r="G514" s="189">
        <v>0</v>
      </c>
      <c r="H514" s="190">
        <v>24</v>
      </c>
      <c r="I514" s="191"/>
      <c r="J514" s="192">
        <v>21</v>
      </c>
      <c r="K514" s="193">
        <f t="shared" si="37"/>
        <v>0</v>
      </c>
      <c r="L514" s="194"/>
    </row>
    <row r="515" spans="1:12" ht="36" x14ac:dyDescent="0.25">
      <c r="A515" s="179" t="s">
        <v>372</v>
      </c>
      <c r="B515" s="180" t="s">
        <v>82</v>
      </c>
      <c r="C515" s="188"/>
      <c r="D515" s="189" t="s">
        <v>81</v>
      </c>
      <c r="E515" s="189">
        <v>1500</v>
      </c>
      <c r="F515" s="189">
        <v>0</v>
      </c>
      <c r="G515" s="189">
        <v>0</v>
      </c>
      <c r="H515" s="190">
        <v>12</v>
      </c>
      <c r="I515" s="191"/>
      <c r="J515" s="192">
        <v>21</v>
      </c>
      <c r="K515" s="193">
        <f t="shared" si="37"/>
        <v>0</v>
      </c>
      <c r="L515" s="194"/>
    </row>
    <row r="516" spans="1:12" x14ac:dyDescent="0.25">
      <c r="A516" s="179"/>
      <c r="B516" s="180"/>
      <c r="C516" s="188"/>
      <c r="D516" s="189"/>
      <c r="E516" s="189"/>
      <c r="F516" s="189"/>
      <c r="G516" s="189"/>
      <c r="H516" s="190"/>
      <c r="I516" s="196"/>
      <c r="J516" s="197"/>
      <c r="K516" s="198"/>
      <c r="L516" s="194"/>
    </row>
    <row r="517" spans="1:12" x14ac:dyDescent="0.25">
      <c r="A517" s="179"/>
      <c r="B517" s="180"/>
      <c r="C517" s="181" t="s">
        <v>59</v>
      </c>
      <c r="D517" s="182" t="s">
        <v>58</v>
      </c>
      <c r="E517" s="182"/>
      <c r="F517" s="182"/>
      <c r="G517" s="182"/>
      <c r="H517" s="200"/>
      <c r="I517" s="184"/>
      <c r="J517" s="185"/>
      <c r="K517" s="198"/>
      <c r="L517" s="187"/>
    </row>
    <row r="518" spans="1:12" ht="60" x14ac:dyDescent="0.25">
      <c r="A518" s="179" t="s">
        <v>372</v>
      </c>
      <c r="B518" s="180" t="s">
        <v>55</v>
      </c>
      <c r="C518" s="188"/>
      <c r="D518" s="189" t="s">
        <v>57</v>
      </c>
      <c r="E518" s="189">
        <v>1500</v>
      </c>
      <c r="F518" s="189">
        <v>930</v>
      </c>
      <c r="G518" s="189">
        <v>2500</v>
      </c>
      <c r="H518" s="190">
        <v>1</v>
      </c>
      <c r="I518" s="191"/>
      <c r="J518" s="192">
        <v>21</v>
      </c>
      <c r="K518" s="193">
        <f t="shared" ref="K518:K526" si="38">H518*I518</f>
        <v>0</v>
      </c>
      <c r="L518" s="194"/>
    </row>
    <row r="519" spans="1:12" ht="60" x14ac:dyDescent="0.25">
      <c r="A519" s="179" t="s">
        <v>372</v>
      </c>
      <c r="B519" s="180" t="s">
        <v>55</v>
      </c>
      <c r="C519" s="188"/>
      <c r="D519" s="189" t="s">
        <v>56</v>
      </c>
      <c r="E519" s="189">
        <v>0</v>
      </c>
      <c r="F519" s="189">
        <v>0</v>
      </c>
      <c r="G519" s="189">
        <v>0</v>
      </c>
      <c r="H519" s="190">
        <v>1</v>
      </c>
      <c r="I519" s="191"/>
      <c r="J519" s="192">
        <v>21</v>
      </c>
      <c r="K519" s="193">
        <f t="shared" si="38"/>
        <v>0</v>
      </c>
      <c r="L519" s="194"/>
    </row>
    <row r="520" spans="1:12" ht="48" x14ac:dyDescent="0.25">
      <c r="A520" s="179" t="s">
        <v>372</v>
      </c>
      <c r="B520" s="180" t="s">
        <v>253</v>
      </c>
      <c r="C520" s="188"/>
      <c r="D520" s="204" t="s">
        <v>423</v>
      </c>
      <c r="E520" s="189">
        <v>1500</v>
      </c>
      <c r="F520" s="189">
        <v>0</v>
      </c>
      <c r="G520" s="189">
        <v>0</v>
      </c>
      <c r="H520" s="190">
        <v>1</v>
      </c>
      <c r="I520" s="191"/>
      <c r="J520" s="192">
        <v>21</v>
      </c>
      <c r="K520" s="193">
        <f t="shared" si="38"/>
        <v>0</v>
      </c>
      <c r="L520" s="194"/>
    </row>
    <row r="521" spans="1:12" x14ac:dyDescent="0.25">
      <c r="A521" s="179" t="s">
        <v>372</v>
      </c>
      <c r="B521" s="180" t="s">
        <v>49</v>
      </c>
      <c r="C521" s="188"/>
      <c r="D521" s="204" t="s">
        <v>51</v>
      </c>
      <c r="E521" s="189">
        <v>0</v>
      </c>
      <c r="F521" s="189">
        <v>0</v>
      </c>
      <c r="G521" s="189">
        <v>0</v>
      </c>
      <c r="H521" s="190">
        <v>1</v>
      </c>
      <c r="I521" s="191"/>
      <c r="J521" s="192">
        <v>21</v>
      </c>
      <c r="K521" s="193">
        <f t="shared" si="38"/>
        <v>0</v>
      </c>
      <c r="L521" s="194"/>
    </row>
    <row r="522" spans="1:12" x14ac:dyDescent="0.25">
      <c r="A522" s="179" t="s">
        <v>372</v>
      </c>
      <c r="B522" s="180" t="s">
        <v>421</v>
      </c>
      <c r="C522" s="188"/>
      <c r="D522" s="204" t="s">
        <v>420</v>
      </c>
      <c r="E522" s="189">
        <v>0</v>
      </c>
      <c r="F522" s="189">
        <v>0</v>
      </c>
      <c r="G522" s="189">
        <v>0</v>
      </c>
      <c r="H522" s="190">
        <v>1</v>
      </c>
      <c r="I522" s="191"/>
      <c r="J522" s="192">
        <v>21</v>
      </c>
      <c r="K522" s="193">
        <f t="shared" ref="K522" si="39">H522*I522</f>
        <v>0</v>
      </c>
      <c r="L522" s="194"/>
    </row>
    <row r="523" spans="1:12" x14ac:dyDescent="0.25">
      <c r="A523" s="179" t="s">
        <v>372</v>
      </c>
      <c r="B523" s="180" t="s">
        <v>49</v>
      </c>
      <c r="C523" s="188"/>
      <c r="D523" s="204" t="s">
        <v>48</v>
      </c>
      <c r="E523" s="189">
        <v>0</v>
      </c>
      <c r="F523" s="189">
        <v>0</v>
      </c>
      <c r="G523" s="189">
        <v>0</v>
      </c>
      <c r="H523" s="190">
        <v>2</v>
      </c>
      <c r="I523" s="191"/>
      <c r="J523" s="192">
        <v>21</v>
      </c>
      <c r="K523" s="193">
        <f t="shared" si="38"/>
        <v>0</v>
      </c>
      <c r="L523" s="194"/>
    </row>
    <row r="524" spans="1:12" ht="36" x14ac:dyDescent="0.25">
      <c r="A524" s="179" t="s">
        <v>372</v>
      </c>
      <c r="B524" s="180" t="s">
        <v>45</v>
      </c>
      <c r="C524" s="188"/>
      <c r="D524" s="189" t="s">
        <v>44</v>
      </c>
      <c r="E524" s="189">
        <v>1200</v>
      </c>
      <c r="F524" s="189">
        <v>520</v>
      </c>
      <c r="G524" s="189">
        <v>720</v>
      </c>
      <c r="H524" s="190">
        <v>1</v>
      </c>
      <c r="I524" s="191"/>
      <c r="J524" s="192">
        <v>21</v>
      </c>
      <c r="K524" s="193">
        <f t="shared" si="38"/>
        <v>0</v>
      </c>
      <c r="L524" s="194"/>
    </row>
    <row r="525" spans="1:12" ht="36" x14ac:dyDescent="0.25">
      <c r="A525" s="179" t="s">
        <v>372</v>
      </c>
      <c r="B525" s="180" t="s">
        <v>47</v>
      </c>
      <c r="C525" s="188"/>
      <c r="D525" s="189" t="s">
        <v>46</v>
      </c>
      <c r="E525" s="189">
        <v>1000</v>
      </c>
      <c r="F525" s="189">
        <v>250</v>
      </c>
      <c r="G525" s="189">
        <v>0</v>
      </c>
      <c r="H525" s="190">
        <v>1</v>
      </c>
      <c r="I525" s="191"/>
      <c r="J525" s="192">
        <v>21</v>
      </c>
      <c r="K525" s="193">
        <f t="shared" si="38"/>
        <v>0</v>
      </c>
      <c r="L525" s="194"/>
    </row>
    <row r="526" spans="1:12" ht="48" x14ac:dyDescent="0.25">
      <c r="A526" s="179" t="s">
        <v>372</v>
      </c>
      <c r="B526" s="180" t="s">
        <v>30</v>
      </c>
      <c r="C526" s="188"/>
      <c r="D526" s="189" t="s">
        <v>29</v>
      </c>
      <c r="E526" s="189">
        <v>1000</v>
      </c>
      <c r="F526" s="189">
        <v>75</v>
      </c>
      <c r="G526" s="189">
        <v>0</v>
      </c>
      <c r="H526" s="190">
        <v>4</v>
      </c>
      <c r="I526" s="191"/>
      <c r="J526" s="192">
        <v>21</v>
      </c>
      <c r="K526" s="193">
        <f t="shared" si="38"/>
        <v>0</v>
      </c>
      <c r="L526" s="194"/>
    </row>
    <row r="527" spans="1:12" x14ac:dyDescent="0.25">
      <c r="A527" s="179"/>
      <c r="B527" s="180"/>
      <c r="C527" s="188"/>
      <c r="D527" s="189"/>
      <c r="E527" s="189"/>
      <c r="F527" s="189"/>
      <c r="G527" s="189"/>
      <c r="H527" s="199"/>
      <c r="I527" s="196"/>
      <c r="J527" s="197"/>
      <c r="K527" s="198"/>
      <c r="L527" s="194"/>
    </row>
    <row r="528" spans="1:12" x14ac:dyDescent="0.25">
      <c r="A528" s="179"/>
      <c r="B528" s="180"/>
      <c r="C528" s="181" t="s">
        <v>115</v>
      </c>
      <c r="D528" s="182" t="s">
        <v>58</v>
      </c>
      <c r="E528" s="182"/>
      <c r="F528" s="182"/>
      <c r="G528" s="182"/>
      <c r="H528" s="200"/>
      <c r="I528" s="184"/>
      <c r="J528" s="185"/>
      <c r="K528" s="186"/>
      <c r="L528" s="187"/>
    </row>
    <row r="529" spans="1:12" ht="60" x14ac:dyDescent="0.25">
      <c r="A529" s="179" t="s">
        <v>372</v>
      </c>
      <c r="B529" s="180" t="s">
        <v>55</v>
      </c>
      <c r="C529" s="188"/>
      <c r="D529" s="189" t="s">
        <v>105</v>
      </c>
      <c r="E529" s="189">
        <v>1500</v>
      </c>
      <c r="F529" s="189">
        <v>930</v>
      </c>
      <c r="G529" s="189">
        <v>2500</v>
      </c>
      <c r="H529" s="190">
        <v>1</v>
      </c>
      <c r="I529" s="191"/>
      <c r="J529" s="192">
        <v>21</v>
      </c>
      <c r="K529" s="193">
        <f t="shared" ref="K529:K538" si="40">H529*I529</f>
        <v>0</v>
      </c>
      <c r="L529" s="194"/>
    </row>
    <row r="530" spans="1:12" ht="60" x14ac:dyDescent="0.25">
      <c r="A530" s="179" t="s">
        <v>372</v>
      </c>
      <c r="B530" s="180" t="s">
        <v>55</v>
      </c>
      <c r="C530" s="188"/>
      <c r="D530" s="189" t="s">
        <v>56</v>
      </c>
      <c r="E530" s="189">
        <v>0</v>
      </c>
      <c r="F530" s="189">
        <v>0</v>
      </c>
      <c r="G530" s="189">
        <v>0</v>
      </c>
      <c r="H530" s="190">
        <v>1</v>
      </c>
      <c r="I530" s="191"/>
      <c r="J530" s="192">
        <v>21</v>
      </c>
      <c r="K530" s="193">
        <f t="shared" si="40"/>
        <v>0</v>
      </c>
      <c r="L530" s="194"/>
    </row>
    <row r="531" spans="1:12" ht="48" x14ac:dyDescent="0.25">
      <c r="A531" s="179" t="s">
        <v>372</v>
      </c>
      <c r="B531" s="180" t="s">
        <v>253</v>
      </c>
      <c r="C531" s="188"/>
      <c r="D531" s="204" t="s">
        <v>423</v>
      </c>
      <c r="E531" s="189">
        <v>1500</v>
      </c>
      <c r="F531" s="189">
        <v>0</v>
      </c>
      <c r="G531" s="189">
        <v>0</v>
      </c>
      <c r="H531" s="190">
        <v>1</v>
      </c>
      <c r="I531" s="191"/>
      <c r="J531" s="192">
        <v>21</v>
      </c>
      <c r="K531" s="193">
        <f t="shared" si="40"/>
        <v>0</v>
      </c>
      <c r="L531" s="194"/>
    </row>
    <row r="532" spans="1:12" x14ac:dyDescent="0.25">
      <c r="A532" s="179" t="s">
        <v>372</v>
      </c>
      <c r="B532" s="180" t="s">
        <v>49</v>
      </c>
      <c r="C532" s="188"/>
      <c r="D532" s="204" t="s">
        <v>51</v>
      </c>
      <c r="E532" s="189">
        <v>0</v>
      </c>
      <c r="F532" s="189">
        <v>0</v>
      </c>
      <c r="G532" s="189">
        <v>0</v>
      </c>
      <c r="H532" s="190">
        <v>1</v>
      </c>
      <c r="I532" s="191"/>
      <c r="J532" s="192">
        <v>21</v>
      </c>
      <c r="K532" s="193">
        <f t="shared" si="40"/>
        <v>0</v>
      </c>
      <c r="L532" s="194"/>
    </row>
    <row r="533" spans="1:12" x14ac:dyDescent="0.25">
      <c r="A533" s="179" t="s">
        <v>372</v>
      </c>
      <c r="B533" s="180" t="s">
        <v>421</v>
      </c>
      <c r="C533" s="188"/>
      <c r="D533" s="204" t="s">
        <v>420</v>
      </c>
      <c r="E533" s="189">
        <v>0</v>
      </c>
      <c r="F533" s="189">
        <v>0</v>
      </c>
      <c r="G533" s="189">
        <v>0</v>
      </c>
      <c r="H533" s="190">
        <v>1</v>
      </c>
      <c r="I533" s="191"/>
      <c r="J533" s="192">
        <v>21</v>
      </c>
      <c r="K533" s="193">
        <f t="shared" ref="K533" si="41">H533*I533</f>
        <v>0</v>
      </c>
      <c r="L533" s="194"/>
    </row>
    <row r="534" spans="1:12" x14ac:dyDescent="0.25">
      <c r="A534" s="179" t="s">
        <v>372</v>
      </c>
      <c r="B534" s="180" t="s">
        <v>49</v>
      </c>
      <c r="C534" s="188"/>
      <c r="D534" s="204" t="s">
        <v>48</v>
      </c>
      <c r="E534" s="189">
        <v>0</v>
      </c>
      <c r="F534" s="189">
        <v>0</v>
      </c>
      <c r="G534" s="189">
        <v>0</v>
      </c>
      <c r="H534" s="190">
        <v>2</v>
      </c>
      <c r="I534" s="191"/>
      <c r="J534" s="192">
        <v>21</v>
      </c>
      <c r="K534" s="193">
        <f t="shared" si="40"/>
        <v>0</v>
      </c>
      <c r="L534" s="194"/>
    </row>
    <row r="535" spans="1:12" ht="24" x14ac:dyDescent="0.25">
      <c r="A535" s="179" t="s">
        <v>372</v>
      </c>
      <c r="B535" s="180" t="s">
        <v>119</v>
      </c>
      <c r="C535" s="188"/>
      <c r="D535" s="189" t="s">
        <v>118</v>
      </c>
      <c r="E535" s="189">
        <v>1102</v>
      </c>
      <c r="F535" s="189">
        <v>574</v>
      </c>
      <c r="G535" s="189">
        <v>600</v>
      </c>
      <c r="H535" s="190">
        <v>1</v>
      </c>
      <c r="I535" s="191"/>
      <c r="J535" s="192">
        <v>21</v>
      </c>
      <c r="K535" s="193">
        <f t="shared" si="40"/>
        <v>0</v>
      </c>
      <c r="L535" s="194"/>
    </row>
    <row r="536" spans="1:12" x14ac:dyDescent="0.25">
      <c r="A536" s="179" t="s">
        <v>372</v>
      </c>
      <c r="B536" s="180" t="s">
        <v>101</v>
      </c>
      <c r="C536" s="188"/>
      <c r="D536" s="189" t="s">
        <v>117</v>
      </c>
      <c r="E536" s="189">
        <v>0</v>
      </c>
      <c r="F536" s="189">
        <v>0</v>
      </c>
      <c r="G536" s="189">
        <v>0</v>
      </c>
      <c r="H536" s="190">
        <v>1</v>
      </c>
      <c r="I536" s="191"/>
      <c r="J536" s="192">
        <v>21</v>
      </c>
      <c r="K536" s="193">
        <f t="shared" si="40"/>
        <v>0</v>
      </c>
      <c r="L536" s="194"/>
    </row>
    <row r="537" spans="1:12" ht="36" x14ac:dyDescent="0.25">
      <c r="A537" s="179" t="s">
        <v>372</v>
      </c>
      <c r="B537" s="180" t="s">
        <v>47</v>
      </c>
      <c r="C537" s="188"/>
      <c r="D537" s="189" t="s">
        <v>46</v>
      </c>
      <c r="E537" s="189">
        <v>1000</v>
      </c>
      <c r="F537" s="189">
        <v>250</v>
      </c>
      <c r="G537" s="189">
        <v>0</v>
      </c>
      <c r="H537" s="190">
        <v>1</v>
      </c>
      <c r="I537" s="191"/>
      <c r="J537" s="192">
        <v>21</v>
      </c>
      <c r="K537" s="193">
        <f t="shared" si="40"/>
        <v>0</v>
      </c>
      <c r="L537" s="194"/>
    </row>
    <row r="538" spans="1:12" ht="48" x14ac:dyDescent="0.25">
      <c r="A538" s="179" t="s">
        <v>372</v>
      </c>
      <c r="B538" s="180" t="s">
        <v>30</v>
      </c>
      <c r="C538" s="188"/>
      <c r="D538" s="189" t="s">
        <v>29</v>
      </c>
      <c r="E538" s="189">
        <v>1000</v>
      </c>
      <c r="F538" s="189">
        <v>75</v>
      </c>
      <c r="G538" s="189">
        <v>0</v>
      </c>
      <c r="H538" s="190">
        <v>4</v>
      </c>
      <c r="I538" s="191"/>
      <c r="J538" s="192">
        <v>21</v>
      </c>
      <c r="K538" s="193">
        <f t="shared" si="40"/>
        <v>0</v>
      </c>
      <c r="L538" s="194"/>
    </row>
    <row r="539" spans="1:12" x14ac:dyDescent="0.25">
      <c r="A539" s="179"/>
      <c r="B539" s="180"/>
      <c r="C539" s="188"/>
      <c r="D539" s="189"/>
      <c r="E539" s="189"/>
      <c r="F539" s="189"/>
      <c r="G539" s="189"/>
      <c r="H539" s="190"/>
      <c r="I539" s="196"/>
      <c r="J539" s="197"/>
      <c r="K539" s="198"/>
      <c r="L539" s="194"/>
    </row>
    <row r="540" spans="1:12" x14ac:dyDescent="0.25">
      <c r="A540" s="179"/>
      <c r="B540" s="180"/>
      <c r="C540" s="188"/>
      <c r="D540" s="182" t="s">
        <v>373</v>
      </c>
      <c r="E540" s="189"/>
      <c r="F540" s="189"/>
      <c r="G540" s="189"/>
      <c r="H540" s="190"/>
      <c r="I540" s="196"/>
      <c r="J540" s="197"/>
      <c r="K540" s="198"/>
      <c r="L540" s="194"/>
    </row>
    <row r="541" spans="1:12" x14ac:dyDescent="0.25">
      <c r="A541" s="179" t="s">
        <v>372</v>
      </c>
      <c r="B541" s="180" t="s">
        <v>371</v>
      </c>
      <c r="C541" s="188"/>
      <c r="D541" s="189" t="s">
        <v>370</v>
      </c>
      <c r="E541" s="189">
        <v>0</v>
      </c>
      <c r="F541" s="189">
        <v>0</v>
      </c>
      <c r="G541" s="189">
        <v>0</v>
      </c>
      <c r="H541" s="190">
        <v>4</v>
      </c>
      <c r="I541" s="191"/>
      <c r="J541" s="192">
        <v>21</v>
      </c>
      <c r="K541" s="193">
        <f>H541*I541</f>
        <v>0</v>
      </c>
      <c r="L541" s="194"/>
    </row>
    <row r="542" spans="1:12" x14ac:dyDescent="0.25">
      <c r="A542" s="179"/>
      <c r="B542" s="180"/>
      <c r="C542" s="188"/>
      <c r="D542" s="189"/>
      <c r="E542" s="189"/>
      <c r="F542" s="189"/>
      <c r="G542" s="189"/>
      <c r="H542" s="190"/>
      <c r="I542" s="196"/>
      <c r="J542" s="197"/>
      <c r="K542" s="198"/>
      <c r="L542" s="194"/>
    </row>
    <row r="543" spans="1:12" x14ac:dyDescent="0.25">
      <c r="A543" s="173"/>
      <c r="B543" s="174"/>
      <c r="C543" s="166"/>
      <c r="D543" s="172" t="s">
        <v>268</v>
      </c>
      <c r="E543" s="172"/>
      <c r="F543" s="172"/>
      <c r="G543" s="172"/>
      <c r="H543" s="175"/>
      <c r="I543" s="176"/>
      <c r="J543" s="177"/>
      <c r="K543" s="178"/>
    </row>
    <row r="544" spans="1:12" x14ac:dyDescent="0.25">
      <c r="A544" s="179"/>
      <c r="B544" s="180"/>
      <c r="C544" s="188"/>
      <c r="D544" s="189"/>
      <c r="E544" s="189"/>
      <c r="F544" s="189"/>
      <c r="G544" s="189"/>
      <c r="H544" s="199"/>
      <c r="I544" s="196"/>
      <c r="J544" s="197"/>
      <c r="K544" s="198"/>
      <c r="L544" s="194"/>
    </row>
    <row r="545" spans="1:12" x14ac:dyDescent="0.25">
      <c r="A545" s="179"/>
      <c r="B545" s="180"/>
      <c r="C545" s="181" t="s">
        <v>80</v>
      </c>
      <c r="D545" s="182" t="s">
        <v>26</v>
      </c>
      <c r="E545" s="182">
        <v>4450</v>
      </c>
      <c r="F545" s="182">
        <v>750</v>
      </c>
      <c r="G545" s="182">
        <v>900</v>
      </c>
      <c r="H545" s="200"/>
      <c r="I545" s="184"/>
      <c r="J545" s="185"/>
      <c r="K545" s="186"/>
      <c r="L545" s="187"/>
    </row>
    <row r="546" spans="1:12" ht="36" x14ac:dyDescent="0.25">
      <c r="A546" s="179" t="s">
        <v>369</v>
      </c>
      <c r="B546" s="180" t="s">
        <v>66</v>
      </c>
      <c r="C546" s="188"/>
      <c r="D546" s="189" t="s">
        <v>65</v>
      </c>
      <c r="E546" s="189">
        <v>900</v>
      </c>
      <c r="F546" s="189">
        <v>570</v>
      </c>
      <c r="G546" s="189">
        <v>870</v>
      </c>
      <c r="H546" s="190">
        <v>1</v>
      </c>
      <c r="I546" s="191"/>
      <c r="J546" s="192">
        <v>21</v>
      </c>
      <c r="K546" s="193">
        <f t="shared" ref="K546:K554" si="42">H546*I546</f>
        <v>0</v>
      </c>
      <c r="L546" s="194"/>
    </row>
    <row r="547" spans="1:12" ht="36" x14ac:dyDescent="0.25">
      <c r="A547" s="179" t="s">
        <v>369</v>
      </c>
      <c r="B547" s="180" t="s">
        <v>93</v>
      </c>
      <c r="C547" s="188"/>
      <c r="D547" s="189" t="s">
        <v>92</v>
      </c>
      <c r="E547" s="189">
        <v>600</v>
      </c>
      <c r="F547" s="189">
        <v>570</v>
      </c>
      <c r="G547" s="189">
        <v>870</v>
      </c>
      <c r="H547" s="190">
        <v>1</v>
      </c>
      <c r="I547" s="191"/>
      <c r="J547" s="192">
        <v>21</v>
      </c>
      <c r="K547" s="193">
        <f t="shared" si="42"/>
        <v>0</v>
      </c>
      <c r="L547" s="194"/>
    </row>
    <row r="548" spans="1:12" ht="36" x14ac:dyDescent="0.25">
      <c r="A548" s="179" t="s">
        <v>369</v>
      </c>
      <c r="B548" s="180" t="s">
        <v>66</v>
      </c>
      <c r="C548" s="188"/>
      <c r="D548" s="189" t="s">
        <v>65</v>
      </c>
      <c r="E548" s="189">
        <v>900</v>
      </c>
      <c r="F548" s="189">
        <v>570</v>
      </c>
      <c r="G548" s="189">
        <v>870</v>
      </c>
      <c r="H548" s="190">
        <v>1</v>
      </c>
      <c r="I548" s="191"/>
      <c r="J548" s="192">
        <v>21</v>
      </c>
      <c r="K548" s="193">
        <f t="shared" si="42"/>
        <v>0</v>
      </c>
      <c r="L548" s="194"/>
    </row>
    <row r="549" spans="1:12" ht="48" x14ac:dyDescent="0.25">
      <c r="A549" s="179" t="s">
        <v>369</v>
      </c>
      <c r="B549" s="180" t="s">
        <v>95</v>
      </c>
      <c r="C549" s="188"/>
      <c r="D549" s="189" t="s">
        <v>94</v>
      </c>
      <c r="E549" s="189">
        <v>600</v>
      </c>
      <c r="F549" s="189">
        <v>570</v>
      </c>
      <c r="G549" s="189">
        <v>870</v>
      </c>
      <c r="H549" s="190">
        <v>2</v>
      </c>
      <c r="I549" s="191"/>
      <c r="J549" s="192">
        <v>21</v>
      </c>
      <c r="K549" s="193">
        <f t="shared" si="42"/>
        <v>0</v>
      </c>
      <c r="L549" s="194"/>
    </row>
    <row r="550" spans="1:12" x14ac:dyDescent="0.25">
      <c r="A550" s="179" t="s">
        <v>369</v>
      </c>
      <c r="B550" s="180" t="s">
        <v>97</v>
      </c>
      <c r="C550" s="188"/>
      <c r="D550" s="189" t="s">
        <v>96</v>
      </c>
      <c r="E550" s="189">
        <v>18</v>
      </c>
      <c r="F550" s="189">
        <v>150</v>
      </c>
      <c r="G550" s="189">
        <v>770</v>
      </c>
      <c r="H550" s="190">
        <v>4</v>
      </c>
      <c r="I550" s="191"/>
      <c r="J550" s="192">
        <v>21</v>
      </c>
      <c r="K550" s="193">
        <f t="shared" si="42"/>
        <v>0</v>
      </c>
      <c r="L550" s="194"/>
    </row>
    <row r="551" spans="1:12" ht="24" x14ac:dyDescent="0.25">
      <c r="A551" s="179" t="s">
        <v>369</v>
      </c>
      <c r="B551" s="180" t="s">
        <v>200</v>
      </c>
      <c r="C551" s="188"/>
      <c r="D551" s="189" t="s">
        <v>199</v>
      </c>
      <c r="E551" s="189">
        <v>1000</v>
      </c>
      <c r="F551" s="189">
        <v>600</v>
      </c>
      <c r="G551" s="189">
        <v>30</v>
      </c>
      <c r="H551" s="195">
        <v>4.45</v>
      </c>
      <c r="I551" s="191"/>
      <c r="J551" s="192">
        <v>21</v>
      </c>
      <c r="K551" s="193">
        <f t="shared" si="42"/>
        <v>0</v>
      </c>
      <c r="L551" s="194"/>
    </row>
    <row r="552" spans="1:12" x14ac:dyDescent="0.25">
      <c r="A552" s="179" t="s">
        <v>369</v>
      </c>
      <c r="B552" s="180" t="s">
        <v>91</v>
      </c>
      <c r="C552" s="188"/>
      <c r="D552" s="189" t="s">
        <v>90</v>
      </c>
      <c r="E552" s="189">
        <v>445</v>
      </c>
      <c r="F552" s="189">
        <v>445</v>
      </c>
      <c r="G552" s="189">
        <v>265</v>
      </c>
      <c r="H552" s="190">
        <v>2</v>
      </c>
      <c r="I552" s="191"/>
      <c r="J552" s="192">
        <v>21</v>
      </c>
      <c r="K552" s="193">
        <f t="shared" si="42"/>
        <v>0</v>
      </c>
      <c r="L552" s="194"/>
    </row>
    <row r="553" spans="1:12" ht="24" x14ac:dyDescent="0.25">
      <c r="A553" s="179" t="s">
        <v>369</v>
      </c>
      <c r="B553" s="180" t="s">
        <v>16</v>
      </c>
      <c r="C553" s="188"/>
      <c r="D553" s="189" t="s">
        <v>89</v>
      </c>
      <c r="E553" s="189">
        <v>0</v>
      </c>
      <c r="F553" s="189">
        <v>0</v>
      </c>
      <c r="G553" s="189">
        <v>0</v>
      </c>
      <c r="H553" s="190">
        <v>2</v>
      </c>
      <c r="I553" s="191"/>
      <c r="J553" s="192">
        <v>21</v>
      </c>
      <c r="K553" s="193">
        <f t="shared" si="42"/>
        <v>0</v>
      </c>
      <c r="L553" s="194"/>
    </row>
    <row r="554" spans="1:12" ht="24" x14ac:dyDescent="0.25">
      <c r="A554" s="179" t="s">
        <v>369</v>
      </c>
      <c r="B554" s="180" t="s">
        <v>88</v>
      </c>
      <c r="C554" s="188"/>
      <c r="D554" s="189" t="s">
        <v>87</v>
      </c>
      <c r="E554" s="189">
        <v>0</v>
      </c>
      <c r="F554" s="189">
        <v>0</v>
      </c>
      <c r="G554" s="189">
        <v>0</v>
      </c>
      <c r="H554" s="190">
        <v>1</v>
      </c>
      <c r="I554" s="191"/>
      <c r="J554" s="192">
        <v>21</v>
      </c>
      <c r="K554" s="193">
        <f t="shared" si="42"/>
        <v>0</v>
      </c>
      <c r="L554" s="194"/>
    </row>
    <row r="555" spans="1:12" x14ac:dyDescent="0.25">
      <c r="A555" s="179"/>
      <c r="B555" s="180"/>
      <c r="C555" s="188"/>
      <c r="D555" s="189"/>
      <c r="E555" s="189"/>
      <c r="F555" s="189"/>
      <c r="G555" s="189"/>
      <c r="H555" s="199"/>
      <c r="I555" s="196"/>
      <c r="J555" s="197"/>
      <c r="K555" s="198"/>
      <c r="L555" s="194"/>
    </row>
    <row r="556" spans="1:12" x14ac:dyDescent="0.25">
      <c r="A556" s="179"/>
      <c r="B556" s="180"/>
      <c r="C556" s="188"/>
      <c r="D556" s="189"/>
      <c r="E556" s="189"/>
      <c r="F556" s="189"/>
      <c r="G556" s="189"/>
      <c r="H556" s="199"/>
      <c r="I556" s="196"/>
      <c r="J556" s="197"/>
      <c r="K556" s="198"/>
      <c r="L556" s="194"/>
    </row>
    <row r="557" spans="1:12" x14ac:dyDescent="0.25">
      <c r="A557" s="207"/>
      <c r="B557" s="174"/>
      <c r="C557" s="166"/>
      <c r="D557" s="172" t="s">
        <v>267</v>
      </c>
      <c r="E557" s="172"/>
      <c r="F557" s="172"/>
      <c r="G557" s="172"/>
      <c r="H557" s="201"/>
      <c r="I557" s="176"/>
      <c r="J557" s="177"/>
      <c r="K557" s="178"/>
    </row>
    <row r="558" spans="1:12" x14ac:dyDescent="0.25">
      <c r="A558" s="179"/>
      <c r="B558" s="180"/>
      <c r="C558" s="181" t="s">
        <v>27</v>
      </c>
      <c r="D558" s="182" t="s">
        <v>33</v>
      </c>
      <c r="E558" s="182"/>
      <c r="F558" s="182"/>
      <c r="G558" s="182"/>
      <c r="H558" s="200"/>
      <c r="I558" s="184"/>
      <c r="J558" s="185"/>
      <c r="K558" s="186"/>
      <c r="L558" s="187"/>
    </row>
    <row r="559" spans="1:12" ht="24" x14ac:dyDescent="0.25">
      <c r="A559" s="179" t="s">
        <v>368</v>
      </c>
      <c r="B559" s="180" t="s">
        <v>32</v>
      </c>
      <c r="C559" s="188"/>
      <c r="D559" s="189" t="s">
        <v>31</v>
      </c>
      <c r="E559" s="189">
        <v>1197</v>
      </c>
      <c r="F559" s="189">
        <v>603</v>
      </c>
      <c r="G559" s="189">
        <v>1965</v>
      </c>
      <c r="H559" s="190">
        <v>1</v>
      </c>
      <c r="I559" s="191"/>
      <c r="J559" s="192">
        <v>21</v>
      </c>
      <c r="K559" s="193">
        <f t="shared" ref="K559:K560" si="43">H559*I559</f>
        <v>0</v>
      </c>
      <c r="L559" s="194"/>
    </row>
    <row r="560" spans="1:12" ht="48" x14ac:dyDescent="0.25">
      <c r="A560" s="179" t="s">
        <v>368</v>
      </c>
      <c r="B560" s="180" t="s">
        <v>30</v>
      </c>
      <c r="C560" s="188"/>
      <c r="D560" s="189" t="s">
        <v>29</v>
      </c>
      <c r="E560" s="189">
        <v>1000</v>
      </c>
      <c r="F560" s="189">
        <v>75</v>
      </c>
      <c r="G560" s="189">
        <v>0</v>
      </c>
      <c r="H560" s="190">
        <v>2</v>
      </c>
      <c r="I560" s="191"/>
      <c r="J560" s="192">
        <v>21</v>
      </c>
      <c r="K560" s="193">
        <f t="shared" si="43"/>
        <v>0</v>
      </c>
      <c r="L560" s="194"/>
    </row>
    <row r="561" spans="1:12" x14ac:dyDescent="0.25">
      <c r="A561" s="179"/>
      <c r="B561" s="180"/>
      <c r="C561" s="188"/>
      <c r="D561" s="189"/>
      <c r="E561" s="189"/>
      <c r="F561" s="189"/>
      <c r="G561" s="189"/>
      <c r="H561" s="199"/>
      <c r="I561" s="196"/>
      <c r="J561" s="197"/>
      <c r="K561" s="198"/>
      <c r="L561" s="194"/>
    </row>
    <row r="562" spans="1:12" x14ac:dyDescent="0.25">
      <c r="A562" s="179"/>
      <c r="B562" s="180"/>
      <c r="C562" s="188"/>
      <c r="D562" s="189"/>
      <c r="E562" s="189"/>
      <c r="F562" s="189"/>
      <c r="G562" s="189"/>
      <c r="H562" s="199"/>
      <c r="I562" s="196"/>
      <c r="J562" s="197"/>
      <c r="K562" s="198"/>
      <c r="L562" s="194"/>
    </row>
    <row r="563" spans="1:12" x14ac:dyDescent="0.25">
      <c r="A563" s="207"/>
      <c r="B563" s="174"/>
      <c r="C563" s="166"/>
      <c r="D563" s="172" t="s">
        <v>266</v>
      </c>
      <c r="E563" s="172"/>
      <c r="F563" s="172"/>
      <c r="G563" s="172"/>
      <c r="H563" s="201"/>
      <c r="I563" s="176"/>
      <c r="J563" s="177"/>
      <c r="K563" s="178"/>
    </row>
    <row r="564" spans="1:12" x14ac:dyDescent="0.25">
      <c r="A564" s="179"/>
      <c r="B564" s="180"/>
      <c r="C564" s="181" t="s">
        <v>27</v>
      </c>
      <c r="D564" s="182" t="s">
        <v>33</v>
      </c>
      <c r="E564" s="182"/>
      <c r="F564" s="182"/>
      <c r="G564" s="182"/>
      <c r="H564" s="200"/>
      <c r="I564" s="184"/>
      <c r="J564" s="185"/>
      <c r="K564" s="186"/>
      <c r="L564" s="187"/>
    </row>
    <row r="565" spans="1:12" ht="24" x14ac:dyDescent="0.25">
      <c r="A565" s="179" t="s">
        <v>367</v>
      </c>
      <c r="B565" s="180" t="s">
        <v>32</v>
      </c>
      <c r="C565" s="188"/>
      <c r="D565" s="189" t="s">
        <v>31</v>
      </c>
      <c r="E565" s="189">
        <v>1197</v>
      </c>
      <c r="F565" s="189">
        <v>603</v>
      </c>
      <c r="G565" s="189">
        <v>1965</v>
      </c>
      <c r="H565" s="190">
        <v>1</v>
      </c>
      <c r="I565" s="191"/>
      <c r="J565" s="192">
        <v>21</v>
      </c>
      <c r="K565" s="193">
        <f t="shared" ref="K565:K566" si="44">H565*I565</f>
        <v>0</v>
      </c>
      <c r="L565" s="194"/>
    </row>
    <row r="566" spans="1:12" ht="48" x14ac:dyDescent="0.25">
      <c r="A566" s="179" t="s">
        <v>367</v>
      </c>
      <c r="B566" s="180" t="s">
        <v>30</v>
      </c>
      <c r="C566" s="188"/>
      <c r="D566" s="189" t="s">
        <v>29</v>
      </c>
      <c r="E566" s="189">
        <v>1000</v>
      </c>
      <c r="F566" s="189">
        <v>75</v>
      </c>
      <c r="G566" s="189">
        <v>0</v>
      </c>
      <c r="H566" s="190">
        <v>2</v>
      </c>
      <c r="I566" s="191"/>
      <c r="J566" s="192">
        <v>21</v>
      </c>
      <c r="K566" s="193">
        <f t="shared" si="44"/>
        <v>0</v>
      </c>
      <c r="L566" s="194"/>
    </row>
    <row r="567" spans="1:12" x14ac:dyDescent="0.25">
      <c r="A567" s="179"/>
      <c r="B567" s="180"/>
      <c r="C567" s="188"/>
      <c r="D567" s="189"/>
      <c r="E567" s="189"/>
      <c r="F567" s="189"/>
      <c r="G567" s="189"/>
      <c r="H567" s="199"/>
      <c r="I567" s="196"/>
      <c r="J567" s="197"/>
      <c r="K567" s="198"/>
      <c r="L567" s="194"/>
    </row>
    <row r="568" spans="1:12" x14ac:dyDescent="0.25">
      <c r="A568" s="179"/>
      <c r="B568" s="180"/>
      <c r="C568" s="188"/>
      <c r="D568" s="189"/>
      <c r="E568" s="189"/>
      <c r="F568" s="189"/>
      <c r="G568" s="189"/>
      <c r="H568" s="199"/>
      <c r="I568" s="196"/>
      <c r="J568" s="197"/>
      <c r="K568" s="198"/>
      <c r="L568" s="194"/>
    </row>
    <row r="569" spans="1:12" x14ac:dyDescent="0.25">
      <c r="A569" s="173"/>
      <c r="B569" s="174"/>
      <c r="C569" s="166"/>
      <c r="D569" s="172" t="s">
        <v>265</v>
      </c>
      <c r="E569" s="172"/>
      <c r="F569" s="172"/>
      <c r="G569" s="172"/>
      <c r="H569" s="201"/>
      <c r="I569" s="176"/>
      <c r="J569" s="177"/>
      <c r="K569" s="178"/>
    </row>
    <row r="570" spans="1:12" x14ac:dyDescent="0.25">
      <c r="A570" s="179"/>
      <c r="B570" s="180"/>
      <c r="C570" s="181" t="s">
        <v>27</v>
      </c>
      <c r="D570" s="182" t="s">
        <v>98</v>
      </c>
      <c r="E570" s="182">
        <v>3600</v>
      </c>
      <c r="F570" s="182">
        <v>1500</v>
      </c>
      <c r="G570" s="182">
        <v>900</v>
      </c>
      <c r="H570" s="200"/>
      <c r="I570" s="184"/>
      <c r="J570" s="185"/>
      <c r="K570" s="186"/>
      <c r="L570" s="187"/>
    </row>
    <row r="571" spans="1:12" ht="36" x14ac:dyDescent="0.25">
      <c r="A571" s="179" t="s">
        <v>366</v>
      </c>
      <c r="B571" s="180" t="s">
        <v>68</v>
      </c>
      <c r="C571" s="188"/>
      <c r="D571" s="189" t="s">
        <v>67</v>
      </c>
      <c r="E571" s="189">
        <v>600</v>
      </c>
      <c r="F571" s="189">
        <v>570</v>
      </c>
      <c r="G571" s="189">
        <v>870</v>
      </c>
      <c r="H571" s="190">
        <v>1</v>
      </c>
      <c r="I571" s="191"/>
      <c r="J571" s="192">
        <v>21</v>
      </c>
      <c r="K571" s="193">
        <f t="shared" ref="K571:K590" si="45">H571*I571</f>
        <v>0</v>
      </c>
      <c r="L571" s="194"/>
    </row>
    <row r="572" spans="1:12" ht="36" x14ac:dyDescent="0.25">
      <c r="A572" s="179" t="s">
        <v>366</v>
      </c>
      <c r="B572" s="180" t="s">
        <v>66</v>
      </c>
      <c r="C572" s="188"/>
      <c r="D572" s="189" t="s">
        <v>65</v>
      </c>
      <c r="E572" s="189">
        <v>900</v>
      </c>
      <c r="F572" s="189">
        <v>570</v>
      </c>
      <c r="G572" s="189">
        <v>870</v>
      </c>
      <c r="H572" s="190">
        <v>1</v>
      </c>
      <c r="I572" s="191"/>
      <c r="J572" s="192">
        <v>21</v>
      </c>
      <c r="K572" s="193">
        <f t="shared" si="45"/>
        <v>0</v>
      </c>
      <c r="L572" s="194"/>
    </row>
    <row r="573" spans="1:12" ht="48" x14ac:dyDescent="0.25">
      <c r="A573" s="179" t="s">
        <v>366</v>
      </c>
      <c r="B573" s="180" t="s">
        <v>95</v>
      </c>
      <c r="C573" s="188"/>
      <c r="D573" s="189" t="s">
        <v>94</v>
      </c>
      <c r="E573" s="189">
        <v>600</v>
      </c>
      <c r="F573" s="189">
        <v>570</v>
      </c>
      <c r="G573" s="189">
        <v>870</v>
      </c>
      <c r="H573" s="190">
        <v>1</v>
      </c>
      <c r="I573" s="191"/>
      <c r="J573" s="192">
        <v>21</v>
      </c>
      <c r="K573" s="193">
        <f t="shared" si="45"/>
        <v>0</v>
      </c>
      <c r="L573" s="194"/>
    </row>
    <row r="574" spans="1:12" ht="36" x14ac:dyDescent="0.25">
      <c r="A574" s="179" t="s">
        <v>366</v>
      </c>
      <c r="B574" s="180" t="s">
        <v>66</v>
      </c>
      <c r="C574" s="188"/>
      <c r="D574" s="189" t="s">
        <v>65</v>
      </c>
      <c r="E574" s="189">
        <v>900</v>
      </c>
      <c r="F574" s="189">
        <v>570</v>
      </c>
      <c r="G574" s="189">
        <v>870</v>
      </c>
      <c r="H574" s="190">
        <v>1</v>
      </c>
      <c r="I574" s="191"/>
      <c r="J574" s="192">
        <v>21</v>
      </c>
      <c r="K574" s="193">
        <f t="shared" si="45"/>
        <v>0</v>
      </c>
      <c r="L574" s="194"/>
    </row>
    <row r="575" spans="1:12" ht="36" x14ac:dyDescent="0.25">
      <c r="A575" s="179" t="s">
        <v>366</v>
      </c>
      <c r="B575" s="180" t="s">
        <v>68</v>
      </c>
      <c r="C575" s="188"/>
      <c r="D575" s="189" t="s">
        <v>67</v>
      </c>
      <c r="E575" s="189">
        <v>600</v>
      </c>
      <c r="F575" s="189">
        <v>570</v>
      </c>
      <c r="G575" s="189">
        <v>870</v>
      </c>
      <c r="H575" s="190">
        <v>1</v>
      </c>
      <c r="I575" s="191"/>
      <c r="J575" s="192">
        <v>21</v>
      </c>
      <c r="K575" s="193">
        <f t="shared" si="45"/>
        <v>0</v>
      </c>
      <c r="L575" s="194"/>
    </row>
    <row r="576" spans="1:12" ht="36" x14ac:dyDescent="0.25">
      <c r="A576" s="179" t="s">
        <v>366</v>
      </c>
      <c r="B576" s="180" t="s">
        <v>68</v>
      </c>
      <c r="C576" s="188"/>
      <c r="D576" s="189" t="s">
        <v>67</v>
      </c>
      <c r="E576" s="189">
        <v>600</v>
      </c>
      <c r="F576" s="189">
        <v>570</v>
      </c>
      <c r="G576" s="189">
        <v>870</v>
      </c>
      <c r="H576" s="190">
        <v>1</v>
      </c>
      <c r="I576" s="191"/>
      <c r="J576" s="192">
        <v>21</v>
      </c>
      <c r="K576" s="193">
        <f t="shared" si="45"/>
        <v>0</v>
      </c>
      <c r="L576" s="194"/>
    </row>
    <row r="577" spans="1:12" ht="36" x14ac:dyDescent="0.25">
      <c r="A577" s="179" t="s">
        <v>366</v>
      </c>
      <c r="B577" s="180" t="s">
        <v>66</v>
      </c>
      <c r="C577" s="188"/>
      <c r="D577" s="189" t="s">
        <v>65</v>
      </c>
      <c r="E577" s="189">
        <v>900</v>
      </c>
      <c r="F577" s="189">
        <v>570</v>
      </c>
      <c r="G577" s="189">
        <v>870</v>
      </c>
      <c r="H577" s="190">
        <v>1</v>
      </c>
      <c r="I577" s="191"/>
      <c r="J577" s="192">
        <v>21</v>
      </c>
      <c r="K577" s="193">
        <f t="shared" si="45"/>
        <v>0</v>
      </c>
      <c r="L577" s="194"/>
    </row>
    <row r="578" spans="1:12" ht="48" x14ac:dyDescent="0.25">
      <c r="A578" s="179" t="s">
        <v>366</v>
      </c>
      <c r="B578" s="180" t="s">
        <v>95</v>
      </c>
      <c r="C578" s="188"/>
      <c r="D578" s="189" t="s">
        <v>94</v>
      </c>
      <c r="E578" s="189">
        <v>600</v>
      </c>
      <c r="F578" s="189">
        <v>570</v>
      </c>
      <c r="G578" s="189">
        <v>870</v>
      </c>
      <c r="H578" s="190">
        <v>1</v>
      </c>
      <c r="I578" s="191"/>
      <c r="J578" s="192">
        <v>21</v>
      </c>
      <c r="K578" s="193">
        <f t="shared" si="45"/>
        <v>0</v>
      </c>
      <c r="L578" s="194"/>
    </row>
    <row r="579" spans="1:12" ht="36" x14ac:dyDescent="0.25">
      <c r="A579" s="179" t="s">
        <v>366</v>
      </c>
      <c r="B579" s="180" t="s">
        <v>66</v>
      </c>
      <c r="C579" s="188"/>
      <c r="D579" s="189" t="s">
        <v>65</v>
      </c>
      <c r="E579" s="189">
        <v>900</v>
      </c>
      <c r="F579" s="189">
        <v>570</v>
      </c>
      <c r="G579" s="189">
        <v>870</v>
      </c>
      <c r="H579" s="190">
        <v>1</v>
      </c>
      <c r="I579" s="191"/>
      <c r="J579" s="192">
        <v>21</v>
      </c>
      <c r="K579" s="193">
        <f t="shared" si="45"/>
        <v>0</v>
      </c>
      <c r="L579" s="194"/>
    </row>
    <row r="580" spans="1:12" ht="36" x14ac:dyDescent="0.25">
      <c r="A580" s="179" t="s">
        <v>366</v>
      </c>
      <c r="B580" s="180" t="s">
        <v>68</v>
      </c>
      <c r="C580" s="188"/>
      <c r="D580" s="189" t="s">
        <v>67</v>
      </c>
      <c r="E580" s="189">
        <v>600</v>
      </c>
      <c r="F580" s="189">
        <v>570</v>
      </c>
      <c r="G580" s="189">
        <v>870</v>
      </c>
      <c r="H580" s="190">
        <v>1</v>
      </c>
      <c r="I580" s="191"/>
      <c r="J580" s="192">
        <v>21</v>
      </c>
      <c r="K580" s="193">
        <f t="shared" si="45"/>
        <v>0</v>
      </c>
      <c r="L580" s="194"/>
    </row>
    <row r="581" spans="1:12" ht="24" x14ac:dyDescent="0.25">
      <c r="A581" s="179" t="s">
        <v>366</v>
      </c>
      <c r="B581" s="180" t="s">
        <v>200</v>
      </c>
      <c r="C581" s="188"/>
      <c r="D581" s="189" t="s">
        <v>199</v>
      </c>
      <c r="E581" s="189">
        <v>1000</v>
      </c>
      <c r="F581" s="189">
        <v>600</v>
      </c>
      <c r="G581" s="189">
        <v>30</v>
      </c>
      <c r="H581" s="195">
        <v>6</v>
      </c>
      <c r="I581" s="191"/>
      <c r="J581" s="192">
        <v>21</v>
      </c>
      <c r="K581" s="193">
        <f t="shared" si="45"/>
        <v>0</v>
      </c>
      <c r="L581" s="194"/>
    </row>
    <row r="582" spans="1:12" ht="24" x14ac:dyDescent="0.25">
      <c r="A582" s="179" t="s">
        <v>366</v>
      </c>
      <c r="B582" s="180" t="s">
        <v>200</v>
      </c>
      <c r="C582" s="188"/>
      <c r="D582" s="189" t="s">
        <v>199</v>
      </c>
      <c r="E582" s="189">
        <v>1000</v>
      </c>
      <c r="F582" s="189">
        <v>750</v>
      </c>
      <c r="G582" s="189">
        <v>30</v>
      </c>
      <c r="H582" s="195">
        <v>1.2</v>
      </c>
      <c r="I582" s="191"/>
      <c r="J582" s="192">
        <v>21</v>
      </c>
      <c r="K582" s="193">
        <f t="shared" si="45"/>
        <v>0</v>
      </c>
      <c r="L582" s="194"/>
    </row>
    <row r="583" spans="1:12" x14ac:dyDescent="0.25">
      <c r="A583" s="179" t="s">
        <v>366</v>
      </c>
      <c r="B583" s="180" t="s">
        <v>91</v>
      </c>
      <c r="C583" s="188"/>
      <c r="D583" s="189" t="s">
        <v>90</v>
      </c>
      <c r="E583" s="189">
        <v>445</v>
      </c>
      <c r="F583" s="189">
        <v>445</v>
      </c>
      <c r="G583" s="189">
        <v>265</v>
      </c>
      <c r="H583" s="190">
        <v>2</v>
      </c>
      <c r="I583" s="191"/>
      <c r="J583" s="192">
        <v>21</v>
      </c>
      <c r="K583" s="193">
        <f t="shared" si="45"/>
        <v>0</v>
      </c>
      <c r="L583" s="194"/>
    </row>
    <row r="584" spans="1:12" ht="24" x14ac:dyDescent="0.25">
      <c r="A584" s="179" t="s">
        <v>366</v>
      </c>
      <c r="B584" s="180" t="s">
        <v>16</v>
      </c>
      <c r="C584" s="188"/>
      <c r="D584" s="189" t="s">
        <v>89</v>
      </c>
      <c r="E584" s="189">
        <v>0</v>
      </c>
      <c r="F584" s="189">
        <v>0</v>
      </c>
      <c r="G584" s="189">
        <v>0</v>
      </c>
      <c r="H584" s="190">
        <v>2</v>
      </c>
      <c r="I584" s="191"/>
      <c r="J584" s="192">
        <v>21</v>
      </c>
      <c r="K584" s="193">
        <f t="shared" si="45"/>
        <v>0</v>
      </c>
      <c r="L584" s="194"/>
    </row>
    <row r="585" spans="1:12" ht="24" x14ac:dyDescent="0.25">
      <c r="A585" s="179" t="s">
        <v>366</v>
      </c>
      <c r="B585" s="180" t="s">
        <v>88</v>
      </c>
      <c r="C585" s="188"/>
      <c r="D585" s="189" t="s">
        <v>87</v>
      </c>
      <c r="E585" s="189">
        <v>0</v>
      </c>
      <c r="F585" s="189">
        <v>0</v>
      </c>
      <c r="G585" s="189">
        <v>0</v>
      </c>
      <c r="H585" s="190">
        <v>1</v>
      </c>
      <c r="I585" s="191"/>
      <c r="J585" s="192">
        <v>21</v>
      </c>
      <c r="K585" s="193">
        <f t="shared" si="45"/>
        <v>0</v>
      </c>
      <c r="L585" s="194"/>
    </row>
    <row r="586" spans="1:12" ht="36" x14ac:dyDescent="0.25">
      <c r="A586" s="179" t="s">
        <v>366</v>
      </c>
      <c r="B586" s="180" t="s">
        <v>86</v>
      </c>
      <c r="C586" s="188"/>
      <c r="D586" s="189" t="s">
        <v>85</v>
      </c>
      <c r="E586" s="189">
        <v>1500</v>
      </c>
      <c r="F586" s="189">
        <v>150</v>
      </c>
      <c r="G586" s="189">
        <v>1620</v>
      </c>
      <c r="H586" s="190">
        <v>2</v>
      </c>
      <c r="I586" s="191"/>
      <c r="J586" s="192">
        <v>21</v>
      </c>
      <c r="K586" s="193">
        <f t="shared" si="45"/>
        <v>0</v>
      </c>
      <c r="L586" s="194"/>
    </row>
    <row r="587" spans="1:12" ht="36" x14ac:dyDescent="0.25">
      <c r="A587" s="179" t="s">
        <v>366</v>
      </c>
      <c r="B587" s="180" t="s">
        <v>86</v>
      </c>
      <c r="C587" s="188"/>
      <c r="D587" s="189" t="s">
        <v>85</v>
      </c>
      <c r="E587" s="189">
        <v>1500</v>
      </c>
      <c r="F587" s="189">
        <v>150</v>
      </c>
      <c r="G587" s="189">
        <v>1620</v>
      </c>
      <c r="H587" s="190">
        <v>2</v>
      </c>
      <c r="I587" s="191"/>
      <c r="J587" s="192">
        <v>21</v>
      </c>
      <c r="K587" s="193">
        <f t="shared" si="45"/>
        <v>0</v>
      </c>
      <c r="L587" s="194"/>
    </row>
    <row r="588" spans="1:12" ht="24" x14ac:dyDescent="0.25">
      <c r="A588" s="179" t="s">
        <v>366</v>
      </c>
      <c r="B588" s="180" t="s">
        <v>84</v>
      </c>
      <c r="C588" s="188"/>
      <c r="D588" s="189" t="s">
        <v>83</v>
      </c>
      <c r="E588" s="189">
        <v>0</v>
      </c>
      <c r="F588" s="189">
        <v>0</v>
      </c>
      <c r="G588" s="189">
        <v>0</v>
      </c>
      <c r="H588" s="190">
        <v>4</v>
      </c>
      <c r="I588" s="191"/>
      <c r="J588" s="192">
        <v>21</v>
      </c>
      <c r="K588" s="193">
        <f t="shared" si="45"/>
        <v>0</v>
      </c>
      <c r="L588" s="194"/>
    </row>
    <row r="589" spans="1:12" ht="24" x14ac:dyDescent="0.25">
      <c r="A589" s="179" t="s">
        <v>366</v>
      </c>
      <c r="B589" s="180" t="s">
        <v>84</v>
      </c>
      <c r="C589" s="188"/>
      <c r="D589" s="189" t="s">
        <v>225</v>
      </c>
      <c r="E589" s="189">
        <v>0</v>
      </c>
      <c r="F589" s="189">
        <v>0</v>
      </c>
      <c r="G589" s="189">
        <v>0</v>
      </c>
      <c r="H589" s="190">
        <v>4</v>
      </c>
      <c r="I589" s="191"/>
      <c r="J589" s="192">
        <v>21</v>
      </c>
      <c r="K589" s="193">
        <f t="shared" si="45"/>
        <v>0</v>
      </c>
      <c r="L589" s="194"/>
    </row>
    <row r="590" spans="1:12" ht="36" x14ac:dyDescent="0.25">
      <c r="A590" s="179" t="s">
        <v>366</v>
      </c>
      <c r="B590" s="180" t="s">
        <v>82</v>
      </c>
      <c r="C590" s="188"/>
      <c r="D590" s="189" t="s">
        <v>81</v>
      </c>
      <c r="E590" s="189">
        <v>1500</v>
      </c>
      <c r="F590" s="189">
        <v>0</v>
      </c>
      <c r="G590" s="189">
        <v>0</v>
      </c>
      <c r="H590" s="190">
        <v>4</v>
      </c>
      <c r="I590" s="191"/>
      <c r="J590" s="192">
        <v>21</v>
      </c>
      <c r="K590" s="193">
        <f t="shared" si="45"/>
        <v>0</v>
      </c>
      <c r="L590" s="194"/>
    </row>
    <row r="591" spans="1:12" x14ac:dyDescent="0.25">
      <c r="A591" s="179"/>
      <c r="B591" s="180"/>
      <c r="C591" s="188"/>
      <c r="D591" s="189"/>
      <c r="E591" s="189"/>
      <c r="F591" s="189"/>
      <c r="G591" s="189"/>
      <c r="H591" s="199"/>
      <c r="I591" s="196"/>
      <c r="J591" s="197"/>
      <c r="K591" s="198"/>
      <c r="L591" s="194"/>
    </row>
    <row r="592" spans="1:12" x14ac:dyDescent="0.25">
      <c r="A592" s="179"/>
      <c r="B592" s="180"/>
      <c r="C592" s="188"/>
      <c r="D592" s="189"/>
      <c r="E592" s="189"/>
      <c r="F592" s="189"/>
      <c r="G592" s="189"/>
      <c r="H592" s="199"/>
      <c r="I592" s="196"/>
      <c r="J592" s="197"/>
      <c r="K592" s="198"/>
      <c r="L592" s="194"/>
    </row>
    <row r="593" spans="1:12" x14ac:dyDescent="0.25">
      <c r="A593" s="202"/>
      <c r="B593" s="180"/>
      <c r="C593" s="181" t="s">
        <v>70</v>
      </c>
      <c r="D593" s="182" t="s">
        <v>26</v>
      </c>
      <c r="E593" s="182">
        <v>2100</v>
      </c>
      <c r="F593" s="182">
        <v>750</v>
      </c>
      <c r="G593" s="182" t="s">
        <v>259</v>
      </c>
      <c r="H593" s="200"/>
      <c r="I593" s="184"/>
      <c r="J593" s="185"/>
      <c r="K593" s="186"/>
      <c r="L593" s="203"/>
    </row>
    <row r="594" spans="1:12" ht="24" x14ac:dyDescent="0.25">
      <c r="A594" s="179" t="s">
        <v>366</v>
      </c>
      <c r="B594" s="180" t="s">
        <v>78</v>
      </c>
      <c r="C594" s="188"/>
      <c r="D594" s="189" t="s">
        <v>264</v>
      </c>
      <c r="E594" s="189">
        <v>1500</v>
      </c>
      <c r="F594" s="189">
        <v>695</v>
      </c>
      <c r="G594" s="189">
        <v>720</v>
      </c>
      <c r="H594" s="190">
        <v>1</v>
      </c>
      <c r="I594" s="191"/>
      <c r="J594" s="192">
        <v>21</v>
      </c>
      <c r="K594" s="193">
        <f t="shared" ref="K594:K600" si="46">H594*I594</f>
        <v>0</v>
      </c>
      <c r="L594" s="194"/>
    </row>
    <row r="595" spans="1:12" ht="24" x14ac:dyDescent="0.25">
      <c r="A595" s="179" t="s">
        <v>366</v>
      </c>
      <c r="B595" s="180" t="s">
        <v>200</v>
      </c>
      <c r="C595" s="188"/>
      <c r="D595" s="189" t="s">
        <v>199</v>
      </c>
      <c r="E595" s="189">
        <v>1000</v>
      </c>
      <c r="F595" s="189">
        <v>750</v>
      </c>
      <c r="G595" s="189">
        <v>30</v>
      </c>
      <c r="H595" s="195">
        <v>1.5</v>
      </c>
      <c r="I595" s="191"/>
      <c r="J595" s="192">
        <v>21</v>
      </c>
      <c r="K595" s="193">
        <f t="shared" si="46"/>
        <v>0</v>
      </c>
      <c r="L595" s="194"/>
    </row>
    <row r="596" spans="1:12" ht="24" x14ac:dyDescent="0.25">
      <c r="A596" s="179" t="s">
        <v>366</v>
      </c>
      <c r="B596" s="180" t="s">
        <v>200</v>
      </c>
      <c r="C596" s="188"/>
      <c r="D596" s="189" t="s">
        <v>199</v>
      </c>
      <c r="E596" s="189">
        <v>1000</v>
      </c>
      <c r="F596" s="189">
        <v>750</v>
      </c>
      <c r="G596" s="189">
        <v>30</v>
      </c>
      <c r="H596" s="195">
        <v>0.6</v>
      </c>
      <c r="I596" s="191"/>
      <c r="J596" s="192">
        <v>21</v>
      </c>
      <c r="K596" s="193">
        <f t="shared" si="46"/>
        <v>0</v>
      </c>
      <c r="L596" s="194"/>
    </row>
    <row r="597" spans="1:12" ht="48" x14ac:dyDescent="0.25">
      <c r="A597" s="179" t="s">
        <v>366</v>
      </c>
      <c r="B597" s="180" t="s">
        <v>95</v>
      </c>
      <c r="C597" s="188"/>
      <c r="D597" s="189" t="s">
        <v>94</v>
      </c>
      <c r="E597" s="189">
        <v>600</v>
      </c>
      <c r="F597" s="189">
        <v>570</v>
      </c>
      <c r="G597" s="189">
        <v>870</v>
      </c>
      <c r="H597" s="190">
        <v>1</v>
      </c>
      <c r="I597" s="191"/>
      <c r="J597" s="192">
        <v>21</v>
      </c>
      <c r="K597" s="193">
        <f t="shared" si="46"/>
        <v>0</v>
      </c>
      <c r="L597" s="194"/>
    </row>
    <row r="598" spans="1:12" x14ac:dyDescent="0.25">
      <c r="A598" s="179" t="s">
        <v>366</v>
      </c>
      <c r="B598" s="180" t="s">
        <v>91</v>
      </c>
      <c r="C598" s="188"/>
      <c r="D598" s="189" t="s">
        <v>90</v>
      </c>
      <c r="E598" s="189">
        <v>445</v>
      </c>
      <c r="F598" s="189">
        <v>445</v>
      </c>
      <c r="G598" s="189">
        <v>265</v>
      </c>
      <c r="H598" s="190">
        <v>1</v>
      </c>
      <c r="I598" s="191"/>
      <c r="J598" s="192">
        <v>21</v>
      </c>
      <c r="K598" s="193">
        <f t="shared" si="46"/>
        <v>0</v>
      </c>
      <c r="L598" s="194"/>
    </row>
    <row r="599" spans="1:12" ht="24" x14ac:dyDescent="0.25">
      <c r="A599" s="179" t="s">
        <v>366</v>
      </c>
      <c r="B599" s="180" t="s">
        <v>16</v>
      </c>
      <c r="C599" s="188"/>
      <c r="D599" s="189" t="s">
        <v>89</v>
      </c>
      <c r="E599" s="189">
        <v>0</v>
      </c>
      <c r="F599" s="189">
        <v>0</v>
      </c>
      <c r="G599" s="189">
        <v>0</v>
      </c>
      <c r="H599" s="190">
        <v>1</v>
      </c>
      <c r="I599" s="191"/>
      <c r="J599" s="192">
        <v>21</v>
      </c>
      <c r="K599" s="193">
        <f t="shared" si="46"/>
        <v>0</v>
      </c>
      <c r="L599" s="194"/>
    </row>
    <row r="600" spans="1:12" x14ac:dyDescent="0.25">
      <c r="A600" s="179" t="s">
        <v>366</v>
      </c>
      <c r="B600" s="180" t="s">
        <v>97</v>
      </c>
      <c r="C600" s="188"/>
      <c r="D600" s="189" t="s">
        <v>96</v>
      </c>
      <c r="E600" s="189">
        <v>18</v>
      </c>
      <c r="F600" s="189">
        <v>150</v>
      </c>
      <c r="G600" s="189">
        <v>770</v>
      </c>
      <c r="H600" s="190">
        <v>2</v>
      </c>
      <c r="I600" s="191"/>
      <c r="J600" s="192">
        <v>21</v>
      </c>
      <c r="K600" s="193">
        <f t="shared" si="46"/>
        <v>0</v>
      </c>
      <c r="L600" s="194"/>
    </row>
    <row r="601" spans="1:12" x14ac:dyDescent="0.25">
      <c r="A601" s="179"/>
      <c r="B601" s="180"/>
      <c r="C601" s="188"/>
      <c r="D601" s="189"/>
      <c r="E601" s="189"/>
      <c r="F601" s="189"/>
      <c r="G601" s="189"/>
      <c r="H601" s="190"/>
      <c r="I601" s="191"/>
      <c r="J601" s="192"/>
      <c r="K601" s="193"/>
      <c r="L601" s="194"/>
    </row>
    <row r="602" spans="1:12" x14ac:dyDescent="0.25">
      <c r="A602" s="179"/>
      <c r="B602" s="180"/>
      <c r="C602" s="188"/>
      <c r="D602" s="189"/>
      <c r="E602" s="189"/>
      <c r="F602" s="189"/>
      <c r="G602" s="189"/>
      <c r="H602" s="190"/>
      <c r="I602" s="191"/>
      <c r="J602" s="192"/>
      <c r="K602" s="193"/>
      <c r="L602" s="194"/>
    </row>
    <row r="603" spans="1:12" x14ac:dyDescent="0.25">
      <c r="A603" s="179"/>
      <c r="B603" s="180"/>
      <c r="C603" s="181" t="s">
        <v>128</v>
      </c>
      <c r="D603" s="182" t="s">
        <v>33</v>
      </c>
      <c r="E603" s="182"/>
      <c r="F603" s="182"/>
      <c r="G603" s="182"/>
      <c r="H603" s="183"/>
      <c r="I603" s="208"/>
      <c r="J603" s="209"/>
      <c r="K603" s="210"/>
      <c r="L603" s="187"/>
    </row>
    <row r="604" spans="1:12" ht="24" x14ac:dyDescent="0.25">
      <c r="A604" s="179" t="s">
        <v>366</v>
      </c>
      <c r="B604" s="180" t="s">
        <v>263</v>
      </c>
      <c r="C604" s="188"/>
      <c r="D604" s="189" t="s">
        <v>262</v>
      </c>
      <c r="E604" s="189">
        <v>599</v>
      </c>
      <c r="F604" s="189">
        <v>615</v>
      </c>
      <c r="G604" s="189">
        <v>1953</v>
      </c>
      <c r="H604" s="190">
        <v>1</v>
      </c>
      <c r="I604" s="191"/>
      <c r="J604" s="192">
        <v>21</v>
      </c>
      <c r="K604" s="193">
        <f t="shared" ref="K604:K605" si="47">H604*I604</f>
        <v>0</v>
      </c>
      <c r="L604" s="194"/>
    </row>
    <row r="605" spans="1:12" ht="48" x14ac:dyDescent="0.25">
      <c r="A605" s="179" t="s">
        <v>366</v>
      </c>
      <c r="B605" s="180" t="s">
        <v>30</v>
      </c>
      <c r="C605" s="188"/>
      <c r="D605" s="189" t="s">
        <v>29</v>
      </c>
      <c r="E605" s="189">
        <v>1000</v>
      </c>
      <c r="F605" s="189">
        <v>75</v>
      </c>
      <c r="G605" s="189">
        <v>0</v>
      </c>
      <c r="H605" s="190">
        <v>2</v>
      </c>
      <c r="I605" s="191"/>
      <c r="J605" s="192">
        <v>21</v>
      </c>
      <c r="K605" s="193">
        <f t="shared" si="47"/>
        <v>0</v>
      </c>
      <c r="L605" s="194"/>
    </row>
    <row r="606" spans="1:12" x14ac:dyDescent="0.25">
      <c r="A606" s="179"/>
      <c r="B606" s="180"/>
      <c r="C606" s="188"/>
      <c r="D606" s="189"/>
      <c r="E606" s="189"/>
      <c r="F606" s="189"/>
      <c r="G606" s="189"/>
      <c r="H606" s="190"/>
      <c r="I606" s="196"/>
      <c r="J606" s="197"/>
      <c r="K606" s="198"/>
      <c r="L606" s="194"/>
    </row>
    <row r="607" spans="1:12" x14ac:dyDescent="0.25">
      <c r="A607" s="173"/>
      <c r="B607" s="174"/>
      <c r="C607" s="166"/>
      <c r="D607" s="172" t="s">
        <v>261</v>
      </c>
      <c r="E607" s="172"/>
      <c r="F607" s="172"/>
      <c r="G607" s="172"/>
      <c r="H607" s="175"/>
      <c r="I607" s="176"/>
      <c r="J607" s="177"/>
      <c r="K607" s="178"/>
    </row>
    <row r="608" spans="1:12" x14ac:dyDescent="0.25">
      <c r="A608" s="179"/>
      <c r="B608" s="180"/>
      <c r="C608" s="188"/>
      <c r="D608" s="189"/>
      <c r="E608" s="189"/>
      <c r="F608" s="189"/>
      <c r="G608" s="189"/>
      <c r="H608" s="190"/>
      <c r="I608" s="196"/>
      <c r="J608" s="197"/>
      <c r="K608" s="198"/>
      <c r="L608" s="194"/>
    </row>
    <row r="609" spans="1:12" x14ac:dyDescent="0.25">
      <c r="A609" s="179"/>
      <c r="B609" s="180"/>
      <c r="C609" s="181" t="s">
        <v>260</v>
      </c>
      <c r="D609" s="182" t="s">
        <v>26</v>
      </c>
      <c r="E609" s="182">
        <v>4200</v>
      </c>
      <c r="F609" s="182">
        <v>750</v>
      </c>
      <c r="G609" s="182" t="s">
        <v>259</v>
      </c>
      <c r="H609" s="183"/>
      <c r="I609" s="184"/>
      <c r="J609" s="185"/>
      <c r="K609" s="186"/>
      <c r="L609" s="187"/>
    </row>
    <row r="610" spans="1:12" ht="24" x14ac:dyDescent="0.25">
      <c r="A610" s="179" t="s">
        <v>365</v>
      </c>
      <c r="B610" s="180" t="s">
        <v>204</v>
      </c>
      <c r="C610" s="188"/>
      <c r="D610" s="189" t="s">
        <v>258</v>
      </c>
      <c r="E610" s="189">
        <v>1800</v>
      </c>
      <c r="F610" s="189">
        <v>545</v>
      </c>
      <c r="G610" s="189">
        <v>720</v>
      </c>
      <c r="H610" s="190">
        <v>6</v>
      </c>
      <c r="I610" s="191"/>
      <c r="J610" s="192">
        <v>21</v>
      </c>
      <c r="K610" s="193">
        <f t="shared" ref="K610:K625" si="48">H610*I610</f>
        <v>0</v>
      </c>
      <c r="L610" s="194"/>
    </row>
    <row r="611" spans="1:12" x14ac:dyDescent="0.25">
      <c r="A611" s="179" t="s">
        <v>365</v>
      </c>
      <c r="B611" s="180" t="s">
        <v>257</v>
      </c>
      <c r="C611" s="188"/>
      <c r="D611" s="189" t="s">
        <v>256</v>
      </c>
      <c r="E611" s="189">
        <v>450</v>
      </c>
      <c r="F611" s="189">
        <v>480</v>
      </c>
      <c r="G611" s="189">
        <v>620</v>
      </c>
      <c r="H611" s="190">
        <v>6</v>
      </c>
      <c r="I611" s="191"/>
      <c r="J611" s="192">
        <v>21</v>
      </c>
      <c r="K611" s="193">
        <f t="shared" si="48"/>
        <v>0</v>
      </c>
      <c r="L611" s="194"/>
    </row>
    <row r="612" spans="1:12" ht="48" x14ac:dyDescent="0.25">
      <c r="A612" s="179" t="s">
        <v>365</v>
      </c>
      <c r="B612" s="180" t="s">
        <v>95</v>
      </c>
      <c r="C612" s="188"/>
      <c r="D612" s="189" t="s">
        <v>94</v>
      </c>
      <c r="E612" s="189">
        <v>600</v>
      </c>
      <c r="F612" s="189">
        <v>570</v>
      </c>
      <c r="G612" s="189">
        <v>870</v>
      </c>
      <c r="H612" s="190">
        <v>3</v>
      </c>
      <c r="I612" s="191"/>
      <c r="J612" s="192">
        <v>21</v>
      </c>
      <c r="K612" s="193">
        <f t="shared" si="48"/>
        <v>0</v>
      </c>
      <c r="L612" s="194"/>
    </row>
    <row r="613" spans="1:12" x14ac:dyDescent="0.25">
      <c r="A613" s="179" t="s">
        <v>365</v>
      </c>
      <c r="B613" s="180" t="s">
        <v>250</v>
      </c>
      <c r="C613" s="188"/>
      <c r="D613" s="189" t="s">
        <v>255</v>
      </c>
      <c r="E613" s="189">
        <v>1800</v>
      </c>
      <c r="F613" s="189">
        <v>750</v>
      </c>
      <c r="G613" s="189">
        <v>620</v>
      </c>
      <c r="H613" s="199">
        <v>6</v>
      </c>
      <c r="I613" s="191"/>
      <c r="J613" s="197">
        <v>21</v>
      </c>
      <c r="K613" s="193">
        <f t="shared" si="48"/>
        <v>0</v>
      </c>
      <c r="L613" s="211"/>
    </row>
    <row r="614" spans="1:12" x14ac:dyDescent="0.25">
      <c r="A614" s="179" t="s">
        <v>365</v>
      </c>
      <c r="B614" s="180" t="s">
        <v>72</v>
      </c>
      <c r="C614" s="188"/>
      <c r="D614" s="189" t="s">
        <v>71</v>
      </c>
      <c r="E614" s="189">
        <v>1000</v>
      </c>
      <c r="F614" s="189">
        <v>18</v>
      </c>
      <c r="G614" s="189">
        <v>770</v>
      </c>
      <c r="H614" s="195">
        <v>0.6</v>
      </c>
      <c r="I614" s="191"/>
      <c r="J614" s="192">
        <v>21</v>
      </c>
      <c r="K614" s="193">
        <f t="shared" si="48"/>
        <v>0</v>
      </c>
      <c r="L614" s="194"/>
    </row>
    <row r="615" spans="1:12" x14ac:dyDescent="0.25">
      <c r="A615" s="179" t="s">
        <v>365</v>
      </c>
      <c r="B615" s="180" t="s">
        <v>72</v>
      </c>
      <c r="C615" s="188"/>
      <c r="D615" s="189" t="s">
        <v>71</v>
      </c>
      <c r="E615" s="189">
        <v>1000</v>
      </c>
      <c r="F615" s="189">
        <v>18</v>
      </c>
      <c r="G615" s="189">
        <v>770</v>
      </c>
      <c r="H615" s="195">
        <v>0.6</v>
      </c>
      <c r="I615" s="191"/>
      <c r="J615" s="192">
        <v>21</v>
      </c>
      <c r="K615" s="193">
        <f t="shared" si="48"/>
        <v>0</v>
      </c>
      <c r="L615" s="194"/>
    </row>
    <row r="616" spans="1:12" x14ac:dyDescent="0.25">
      <c r="A616" s="179" t="s">
        <v>365</v>
      </c>
      <c r="B616" s="180" t="s">
        <v>72</v>
      </c>
      <c r="C616" s="188"/>
      <c r="D616" s="189" t="s">
        <v>71</v>
      </c>
      <c r="E616" s="189">
        <v>1000</v>
      </c>
      <c r="F616" s="189">
        <v>18</v>
      </c>
      <c r="G616" s="189">
        <v>770</v>
      </c>
      <c r="H616" s="195">
        <v>0.6</v>
      </c>
      <c r="I616" s="191"/>
      <c r="J616" s="192">
        <v>21</v>
      </c>
      <c r="K616" s="193">
        <f t="shared" si="48"/>
        <v>0</v>
      </c>
      <c r="L616" s="194"/>
    </row>
    <row r="617" spans="1:12" ht="24" x14ac:dyDescent="0.25">
      <c r="A617" s="179" t="s">
        <v>365</v>
      </c>
      <c r="B617" s="180" t="s">
        <v>200</v>
      </c>
      <c r="C617" s="188"/>
      <c r="D617" s="189" t="s">
        <v>199</v>
      </c>
      <c r="E617" s="189">
        <v>1000</v>
      </c>
      <c r="F617" s="189">
        <v>750</v>
      </c>
      <c r="G617" s="189">
        <v>30</v>
      </c>
      <c r="H617" s="195">
        <v>4.2</v>
      </c>
      <c r="I617" s="191"/>
      <c r="J617" s="192">
        <v>21</v>
      </c>
      <c r="K617" s="193">
        <f t="shared" si="48"/>
        <v>0</v>
      </c>
      <c r="L617" s="194"/>
    </row>
    <row r="618" spans="1:12" ht="24" x14ac:dyDescent="0.25">
      <c r="A618" s="179" t="s">
        <v>365</v>
      </c>
      <c r="B618" s="180" t="s">
        <v>200</v>
      </c>
      <c r="C618" s="188"/>
      <c r="D618" s="189" t="s">
        <v>199</v>
      </c>
      <c r="E618" s="189">
        <v>1000</v>
      </c>
      <c r="F618" s="189">
        <v>750</v>
      </c>
      <c r="G618" s="189">
        <v>30</v>
      </c>
      <c r="H618" s="195">
        <v>4.2</v>
      </c>
      <c r="I618" s="191"/>
      <c r="J618" s="192">
        <v>21</v>
      </c>
      <c r="K618" s="193">
        <f t="shared" si="48"/>
        <v>0</v>
      </c>
      <c r="L618" s="194"/>
    </row>
    <row r="619" spans="1:12" ht="24" x14ac:dyDescent="0.25">
      <c r="A619" s="179" t="s">
        <v>365</v>
      </c>
      <c r="B619" s="180" t="s">
        <v>200</v>
      </c>
      <c r="C619" s="188"/>
      <c r="D619" s="189" t="s">
        <v>199</v>
      </c>
      <c r="E619" s="189">
        <v>1000</v>
      </c>
      <c r="F619" s="189">
        <v>750</v>
      </c>
      <c r="G619" s="189">
        <v>30</v>
      </c>
      <c r="H619" s="195">
        <v>4.2</v>
      </c>
      <c r="I619" s="191"/>
      <c r="J619" s="192">
        <v>21</v>
      </c>
      <c r="K619" s="193">
        <f t="shared" si="48"/>
        <v>0</v>
      </c>
      <c r="L619" s="194"/>
    </row>
    <row r="620" spans="1:12" x14ac:dyDescent="0.25">
      <c r="A620" s="179" t="s">
        <v>365</v>
      </c>
      <c r="B620" s="180" t="s">
        <v>18</v>
      </c>
      <c r="C620" s="188"/>
      <c r="D620" s="189" t="s">
        <v>17</v>
      </c>
      <c r="E620" s="189">
        <v>295</v>
      </c>
      <c r="F620" s="189">
        <v>120</v>
      </c>
      <c r="G620" s="189">
        <v>150</v>
      </c>
      <c r="H620" s="190">
        <v>12</v>
      </c>
      <c r="I620" s="191"/>
      <c r="J620" s="192">
        <v>21</v>
      </c>
      <c r="K620" s="193">
        <f t="shared" si="48"/>
        <v>0</v>
      </c>
      <c r="L620" s="194"/>
    </row>
    <row r="621" spans="1:12" x14ac:dyDescent="0.25">
      <c r="A621" s="179" t="s">
        <v>365</v>
      </c>
      <c r="B621" s="180" t="s">
        <v>16</v>
      </c>
      <c r="C621" s="188"/>
      <c r="D621" s="189" t="s">
        <v>15</v>
      </c>
      <c r="E621" s="189">
        <v>0</v>
      </c>
      <c r="F621" s="189">
        <v>0</v>
      </c>
      <c r="G621" s="189">
        <v>0</v>
      </c>
      <c r="H621" s="190">
        <v>12</v>
      </c>
      <c r="I621" s="191"/>
      <c r="J621" s="192">
        <v>21</v>
      </c>
      <c r="K621" s="193">
        <f t="shared" si="48"/>
        <v>0</v>
      </c>
      <c r="L621" s="194"/>
    </row>
    <row r="622" spans="1:12" ht="24" x14ac:dyDescent="0.25">
      <c r="A622" s="179" t="s">
        <v>365</v>
      </c>
      <c r="B622" s="180" t="s">
        <v>107</v>
      </c>
      <c r="C622" s="188"/>
      <c r="D622" s="189" t="s">
        <v>254</v>
      </c>
      <c r="E622" s="189">
        <v>0</v>
      </c>
      <c r="F622" s="189">
        <v>0</v>
      </c>
      <c r="G622" s="189">
        <v>0</v>
      </c>
      <c r="H622" s="190">
        <v>12</v>
      </c>
      <c r="I622" s="191"/>
      <c r="J622" s="192">
        <v>21</v>
      </c>
      <c r="K622" s="193">
        <f t="shared" si="48"/>
        <v>0</v>
      </c>
      <c r="L622" s="194"/>
    </row>
    <row r="623" spans="1:12" ht="24" x14ac:dyDescent="0.25">
      <c r="A623" s="179" t="s">
        <v>365</v>
      </c>
      <c r="B623" s="180" t="s">
        <v>198</v>
      </c>
      <c r="C623" s="188"/>
      <c r="D623" s="189" t="s">
        <v>197</v>
      </c>
      <c r="E623" s="189">
        <v>0</v>
      </c>
      <c r="F623" s="189">
        <v>0</v>
      </c>
      <c r="G623" s="189">
        <v>0</v>
      </c>
      <c r="H623" s="190">
        <v>12</v>
      </c>
      <c r="I623" s="191"/>
      <c r="J623" s="192">
        <v>21</v>
      </c>
      <c r="K623" s="193">
        <f t="shared" si="48"/>
        <v>0</v>
      </c>
      <c r="L623" s="194"/>
    </row>
    <row r="624" spans="1:12" x14ac:dyDescent="0.25">
      <c r="A624" s="179" t="s">
        <v>365</v>
      </c>
      <c r="B624" s="180" t="s">
        <v>91</v>
      </c>
      <c r="C624" s="188"/>
      <c r="D624" s="189" t="s">
        <v>90</v>
      </c>
      <c r="E624" s="189">
        <v>445</v>
      </c>
      <c r="F624" s="189">
        <v>445</v>
      </c>
      <c r="G624" s="189">
        <v>265</v>
      </c>
      <c r="H624" s="190">
        <v>3</v>
      </c>
      <c r="I624" s="191"/>
      <c r="J624" s="192">
        <v>21</v>
      </c>
      <c r="K624" s="193">
        <f t="shared" si="48"/>
        <v>0</v>
      </c>
      <c r="L624" s="194"/>
    </row>
    <row r="625" spans="1:12" ht="24" x14ac:dyDescent="0.25">
      <c r="A625" s="179" t="s">
        <v>365</v>
      </c>
      <c r="B625" s="180" t="s">
        <v>16</v>
      </c>
      <c r="C625" s="188"/>
      <c r="D625" s="189" t="s">
        <v>89</v>
      </c>
      <c r="E625" s="189">
        <v>0</v>
      </c>
      <c r="F625" s="189">
        <v>0</v>
      </c>
      <c r="G625" s="189">
        <v>0</v>
      </c>
      <c r="H625" s="190">
        <v>3</v>
      </c>
      <c r="I625" s="191"/>
      <c r="J625" s="192">
        <v>21</v>
      </c>
      <c r="K625" s="193">
        <f t="shared" si="48"/>
        <v>0</v>
      </c>
      <c r="L625" s="194"/>
    </row>
    <row r="626" spans="1:12" x14ac:dyDescent="0.25">
      <c r="A626" s="179"/>
      <c r="B626" s="180"/>
      <c r="C626" s="188"/>
      <c r="D626" s="189"/>
      <c r="E626" s="189"/>
      <c r="F626" s="189"/>
      <c r="G626" s="189"/>
      <c r="H626" s="190"/>
      <c r="I626" s="196"/>
      <c r="J626" s="197"/>
      <c r="K626" s="198"/>
      <c r="L626" s="194"/>
    </row>
    <row r="627" spans="1:12" x14ac:dyDescent="0.25">
      <c r="A627" s="179"/>
      <c r="B627" s="180"/>
      <c r="C627" s="181" t="s">
        <v>69</v>
      </c>
      <c r="D627" s="182" t="s">
        <v>26</v>
      </c>
      <c r="E627" s="182">
        <v>1800</v>
      </c>
      <c r="F627" s="182">
        <v>750</v>
      </c>
      <c r="G627" s="182">
        <v>900</v>
      </c>
      <c r="H627" s="183"/>
      <c r="I627" s="184"/>
      <c r="J627" s="185"/>
      <c r="K627" s="186"/>
      <c r="L627" s="187"/>
    </row>
    <row r="628" spans="1:12" ht="48" x14ac:dyDescent="0.25">
      <c r="A628" s="179" t="s">
        <v>365</v>
      </c>
      <c r="B628" s="180" t="s">
        <v>95</v>
      </c>
      <c r="C628" s="188"/>
      <c r="D628" s="189" t="s">
        <v>94</v>
      </c>
      <c r="E628" s="189">
        <v>600</v>
      </c>
      <c r="F628" s="189">
        <v>570</v>
      </c>
      <c r="G628" s="189">
        <v>870</v>
      </c>
      <c r="H628" s="190">
        <v>1</v>
      </c>
      <c r="I628" s="191"/>
      <c r="J628" s="192">
        <v>21</v>
      </c>
      <c r="K628" s="193">
        <f t="shared" ref="K628:K639" si="49">H628*I628</f>
        <v>0</v>
      </c>
      <c r="L628" s="194"/>
    </row>
    <row r="629" spans="1:12" ht="36" x14ac:dyDescent="0.25">
      <c r="A629" s="179" t="s">
        <v>365</v>
      </c>
      <c r="B629" s="180" t="s">
        <v>68</v>
      </c>
      <c r="C629" s="188"/>
      <c r="D629" s="189" t="s">
        <v>67</v>
      </c>
      <c r="E629" s="189">
        <v>600</v>
      </c>
      <c r="F629" s="189">
        <v>570</v>
      </c>
      <c r="G629" s="189">
        <v>870</v>
      </c>
      <c r="H629" s="190">
        <v>1</v>
      </c>
      <c r="I629" s="191"/>
      <c r="J629" s="192">
        <v>21</v>
      </c>
      <c r="K629" s="193">
        <f t="shared" si="49"/>
        <v>0</v>
      </c>
      <c r="L629" s="194"/>
    </row>
    <row r="630" spans="1:12" x14ac:dyDescent="0.25">
      <c r="A630" s="179" t="s">
        <v>365</v>
      </c>
      <c r="B630" s="180" t="s">
        <v>97</v>
      </c>
      <c r="C630" s="188"/>
      <c r="D630" s="189" t="s">
        <v>96</v>
      </c>
      <c r="E630" s="189">
        <v>18</v>
      </c>
      <c r="F630" s="189">
        <v>150</v>
      </c>
      <c r="G630" s="189">
        <v>770</v>
      </c>
      <c r="H630" s="190">
        <v>2</v>
      </c>
      <c r="I630" s="191"/>
      <c r="J630" s="192">
        <v>21</v>
      </c>
      <c r="K630" s="193">
        <f t="shared" si="49"/>
        <v>0</v>
      </c>
      <c r="L630" s="194"/>
    </row>
    <row r="631" spans="1:12" x14ac:dyDescent="0.25">
      <c r="A631" s="179" t="s">
        <v>365</v>
      </c>
      <c r="B631" s="180" t="s">
        <v>72</v>
      </c>
      <c r="C631" s="188"/>
      <c r="D631" s="189" t="s">
        <v>71</v>
      </c>
      <c r="E631" s="189">
        <v>1000</v>
      </c>
      <c r="F631" s="189">
        <v>18</v>
      </c>
      <c r="G631" s="189">
        <v>770</v>
      </c>
      <c r="H631" s="195">
        <v>1.8</v>
      </c>
      <c r="I631" s="191"/>
      <c r="J631" s="192">
        <v>21</v>
      </c>
      <c r="K631" s="193">
        <f t="shared" si="49"/>
        <v>0</v>
      </c>
      <c r="L631" s="194"/>
    </row>
    <row r="632" spans="1:12" ht="24" x14ac:dyDescent="0.25">
      <c r="A632" s="179" t="s">
        <v>365</v>
      </c>
      <c r="B632" s="180" t="s">
        <v>200</v>
      </c>
      <c r="C632" s="188"/>
      <c r="D632" s="189" t="s">
        <v>199</v>
      </c>
      <c r="E632" s="189">
        <v>1000</v>
      </c>
      <c r="F632" s="189">
        <v>750</v>
      </c>
      <c r="G632" s="189">
        <v>30</v>
      </c>
      <c r="H632" s="190">
        <v>1</v>
      </c>
      <c r="I632" s="191"/>
      <c r="J632" s="192">
        <v>21</v>
      </c>
      <c r="K632" s="193">
        <f t="shared" si="49"/>
        <v>0</v>
      </c>
      <c r="L632" s="194"/>
    </row>
    <row r="633" spans="1:12" x14ac:dyDescent="0.25">
      <c r="A633" s="179" t="s">
        <v>365</v>
      </c>
      <c r="B633" s="180" t="s">
        <v>18</v>
      </c>
      <c r="C633" s="188"/>
      <c r="D633" s="189" t="s">
        <v>17</v>
      </c>
      <c r="E633" s="189">
        <v>295</v>
      </c>
      <c r="F633" s="189">
        <v>120</v>
      </c>
      <c r="G633" s="189">
        <v>150</v>
      </c>
      <c r="H633" s="190">
        <v>1</v>
      </c>
      <c r="I633" s="191"/>
      <c r="J633" s="192">
        <v>21</v>
      </c>
      <c r="K633" s="193">
        <f t="shared" si="49"/>
        <v>0</v>
      </c>
      <c r="L633" s="194"/>
    </row>
    <row r="634" spans="1:12" x14ac:dyDescent="0.25">
      <c r="A634" s="179" t="s">
        <v>365</v>
      </c>
      <c r="B634" s="180" t="s">
        <v>16</v>
      </c>
      <c r="C634" s="188"/>
      <c r="D634" s="189" t="s">
        <v>15</v>
      </c>
      <c r="E634" s="189">
        <v>0</v>
      </c>
      <c r="F634" s="189">
        <v>0</v>
      </c>
      <c r="G634" s="189">
        <v>0</v>
      </c>
      <c r="H634" s="190">
        <v>2</v>
      </c>
      <c r="I634" s="191"/>
      <c r="J634" s="192">
        <v>21</v>
      </c>
      <c r="K634" s="193">
        <f t="shared" si="49"/>
        <v>0</v>
      </c>
      <c r="L634" s="194"/>
    </row>
    <row r="635" spans="1:12" ht="24" x14ac:dyDescent="0.25">
      <c r="A635" s="179" t="s">
        <v>365</v>
      </c>
      <c r="B635" s="180" t="s">
        <v>107</v>
      </c>
      <c r="C635" s="188"/>
      <c r="D635" s="189" t="s">
        <v>254</v>
      </c>
      <c r="E635" s="189">
        <v>0</v>
      </c>
      <c r="F635" s="189">
        <v>0</v>
      </c>
      <c r="G635" s="189">
        <v>0</v>
      </c>
      <c r="H635" s="190">
        <v>1</v>
      </c>
      <c r="I635" s="191"/>
      <c r="J635" s="192">
        <v>21</v>
      </c>
      <c r="K635" s="193">
        <f t="shared" si="49"/>
        <v>0</v>
      </c>
      <c r="L635" s="194"/>
    </row>
    <row r="636" spans="1:12" ht="24" x14ac:dyDescent="0.25">
      <c r="A636" s="179" t="s">
        <v>365</v>
      </c>
      <c r="B636" s="180" t="s">
        <v>198</v>
      </c>
      <c r="C636" s="188"/>
      <c r="D636" s="189" t="s">
        <v>197</v>
      </c>
      <c r="E636" s="189">
        <v>0</v>
      </c>
      <c r="F636" s="189">
        <v>0</v>
      </c>
      <c r="G636" s="189">
        <v>0</v>
      </c>
      <c r="H636" s="190">
        <v>2</v>
      </c>
      <c r="I636" s="191"/>
      <c r="J636" s="192">
        <v>21</v>
      </c>
      <c r="K636" s="193">
        <f t="shared" si="49"/>
        <v>0</v>
      </c>
      <c r="L636" s="194"/>
    </row>
    <row r="637" spans="1:12" x14ac:dyDescent="0.25">
      <c r="A637" s="179" t="s">
        <v>365</v>
      </c>
      <c r="B637" s="180" t="s">
        <v>91</v>
      </c>
      <c r="C637" s="188"/>
      <c r="D637" s="189" t="s">
        <v>90</v>
      </c>
      <c r="E637" s="189">
        <v>445</v>
      </c>
      <c r="F637" s="189">
        <v>445</v>
      </c>
      <c r="G637" s="189">
        <v>265</v>
      </c>
      <c r="H637" s="190">
        <v>1</v>
      </c>
      <c r="I637" s="191"/>
      <c r="J637" s="192">
        <v>21</v>
      </c>
      <c r="K637" s="193">
        <f t="shared" si="49"/>
        <v>0</v>
      </c>
      <c r="L637" s="194"/>
    </row>
    <row r="638" spans="1:12" ht="24" x14ac:dyDescent="0.25">
      <c r="A638" s="179" t="s">
        <v>365</v>
      </c>
      <c r="B638" s="180" t="s">
        <v>16</v>
      </c>
      <c r="C638" s="188"/>
      <c r="D638" s="189" t="s">
        <v>89</v>
      </c>
      <c r="E638" s="189">
        <v>0</v>
      </c>
      <c r="F638" s="189">
        <v>0</v>
      </c>
      <c r="G638" s="189">
        <v>0</v>
      </c>
      <c r="H638" s="190">
        <v>1</v>
      </c>
      <c r="I638" s="191"/>
      <c r="J638" s="192">
        <v>21</v>
      </c>
      <c r="K638" s="193">
        <f t="shared" si="49"/>
        <v>0</v>
      </c>
      <c r="L638" s="194"/>
    </row>
    <row r="639" spans="1:12" ht="24" x14ac:dyDescent="0.25">
      <c r="A639" s="179" t="s">
        <v>365</v>
      </c>
      <c r="B639" s="180" t="s">
        <v>88</v>
      </c>
      <c r="C639" s="188"/>
      <c r="D639" s="189" t="s">
        <v>87</v>
      </c>
      <c r="E639" s="189">
        <v>0</v>
      </c>
      <c r="F639" s="189">
        <v>0</v>
      </c>
      <c r="G639" s="189">
        <v>0</v>
      </c>
      <c r="H639" s="190">
        <v>1</v>
      </c>
      <c r="I639" s="191"/>
      <c r="J639" s="192">
        <v>21</v>
      </c>
      <c r="K639" s="193">
        <f t="shared" si="49"/>
        <v>0</v>
      </c>
      <c r="L639" s="194"/>
    </row>
    <row r="640" spans="1:12" x14ac:dyDescent="0.25">
      <c r="A640" s="173"/>
      <c r="B640" s="212"/>
      <c r="C640" s="213"/>
      <c r="D640" s="214"/>
      <c r="E640" s="213"/>
      <c r="F640" s="213"/>
      <c r="G640" s="213"/>
      <c r="H640" s="214"/>
      <c r="I640" s="215"/>
      <c r="J640" s="216"/>
      <c r="K640" s="217"/>
      <c r="L640" s="218"/>
    </row>
    <row r="641" spans="1:12" x14ac:dyDescent="0.25">
      <c r="A641" s="179"/>
      <c r="B641" s="180"/>
      <c r="C641" s="181" t="s">
        <v>59</v>
      </c>
      <c r="D641" s="182" t="s">
        <v>58</v>
      </c>
      <c r="E641" s="182"/>
      <c r="F641" s="182"/>
      <c r="G641" s="182"/>
      <c r="H641" s="200"/>
      <c r="I641" s="184"/>
      <c r="J641" s="185"/>
      <c r="K641" s="186"/>
      <c r="L641" s="187"/>
    </row>
    <row r="642" spans="1:12" ht="60" x14ac:dyDescent="0.25">
      <c r="A642" s="179" t="s">
        <v>365</v>
      </c>
      <c r="B642" s="180" t="s">
        <v>55</v>
      </c>
      <c r="C642" s="188"/>
      <c r="D642" s="189" t="s">
        <v>57</v>
      </c>
      <c r="E642" s="189">
        <v>1500</v>
      </c>
      <c r="F642" s="189">
        <v>930</v>
      </c>
      <c r="G642" s="189">
        <v>2500</v>
      </c>
      <c r="H642" s="190">
        <v>1</v>
      </c>
      <c r="I642" s="191"/>
      <c r="J642" s="192">
        <v>21</v>
      </c>
      <c r="K642" s="193">
        <f t="shared" ref="K642:K650" si="50">H642*I642</f>
        <v>0</v>
      </c>
      <c r="L642" s="194"/>
    </row>
    <row r="643" spans="1:12" ht="60" x14ac:dyDescent="0.25">
      <c r="A643" s="179" t="s">
        <v>365</v>
      </c>
      <c r="B643" s="180" t="s">
        <v>55</v>
      </c>
      <c r="C643" s="188"/>
      <c r="D643" s="189" t="s">
        <v>56</v>
      </c>
      <c r="E643" s="189">
        <v>0</v>
      </c>
      <c r="F643" s="189">
        <v>0</v>
      </c>
      <c r="G643" s="189">
        <v>0</v>
      </c>
      <c r="H643" s="190">
        <v>1</v>
      </c>
      <c r="I643" s="191"/>
      <c r="J643" s="192">
        <v>21</v>
      </c>
      <c r="K643" s="193">
        <f t="shared" si="50"/>
        <v>0</v>
      </c>
      <c r="L643" s="194"/>
    </row>
    <row r="644" spans="1:12" ht="48" x14ac:dyDescent="0.25">
      <c r="A644" s="179" t="s">
        <v>365</v>
      </c>
      <c r="B644" s="180" t="s">
        <v>253</v>
      </c>
      <c r="C644" s="188"/>
      <c r="D644" s="204" t="s">
        <v>423</v>
      </c>
      <c r="E644" s="189">
        <v>1500</v>
      </c>
      <c r="F644" s="189">
        <v>0</v>
      </c>
      <c r="G644" s="189">
        <v>0</v>
      </c>
      <c r="H644" s="190">
        <v>1</v>
      </c>
      <c r="I644" s="191"/>
      <c r="J644" s="192">
        <v>21</v>
      </c>
      <c r="K644" s="193">
        <f t="shared" si="50"/>
        <v>0</v>
      </c>
      <c r="L644" s="194"/>
    </row>
    <row r="645" spans="1:12" x14ac:dyDescent="0.25">
      <c r="A645" s="179" t="s">
        <v>365</v>
      </c>
      <c r="B645" s="180" t="s">
        <v>49</v>
      </c>
      <c r="C645" s="188"/>
      <c r="D645" s="204" t="s">
        <v>51</v>
      </c>
      <c r="E645" s="189">
        <v>0</v>
      </c>
      <c r="F645" s="189">
        <v>0</v>
      </c>
      <c r="G645" s="189">
        <v>0</v>
      </c>
      <c r="H645" s="190">
        <v>1</v>
      </c>
      <c r="I645" s="191"/>
      <c r="J645" s="192">
        <v>21</v>
      </c>
      <c r="K645" s="193">
        <f t="shared" si="50"/>
        <v>0</v>
      </c>
      <c r="L645" s="194"/>
    </row>
    <row r="646" spans="1:12" x14ac:dyDescent="0.25">
      <c r="A646" s="179" t="s">
        <v>365</v>
      </c>
      <c r="B646" s="180" t="s">
        <v>421</v>
      </c>
      <c r="C646" s="188"/>
      <c r="D646" s="204" t="s">
        <v>420</v>
      </c>
      <c r="E646" s="189">
        <v>0</v>
      </c>
      <c r="F646" s="189">
        <v>0</v>
      </c>
      <c r="G646" s="189">
        <v>0</v>
      </c>
      <c r="H646" s="190">
        <v>1</v>
      </c>
      <c r="I646" s="191"/>
      <c r="J646" s="192">
        <v>21</v>
      </c>
      <c r="K646" s="193">
        <f t="shared" ref="K646" si="51">H646*I646</f>
        <v>0</v>
      </c>
      <c r="L646" s="194"/>
    </row>
    <row r="647" spans="1:12" x14ac:dyDescent="0.25">
      <c r="A647" s="179" t="s">
        <v>365</v>
      </c>
      <c r="B647" s="180" t="s">
        <v>49</v>
      </c>
      <c r="C647" s="188"/>
      <c r="D647" s="204" t="s">
        <v>48</v>
      </c>
      <c r="E647" s="189">
        <v>0</v>
      </c>
      <c r="F647" s="189">
        <v>0</v>
      </c>
      <c r="G647" s="189">
        <v>0</v>
      </c>
      <c r="H647" s="190">
        <v>2</v>
      </c>
      <c r="I647" s="191"/>
      <c r="J647" s="192">
        <v>21</v>
      </c>
      <c r="K647" s="193">
        <f t="shared" si="50"/>
        <v>0</v>
      </c>
      <c r="L647" s="194"/>
    </row>
    <row r="648" spans="1:12" ht="36" x14ac:dyDescent="0.25">
      <c r="A648" s="179" t="s">
        <v>365</v>
      </c>
      <c r="B648" s="180" t="s">
        <v>45</v>
      </c>
      <c r="C648" s="188"/>
      <c r="D648" s="189" t="s">
        <v>44</v>
      </c>
      <c r="E648" s="189">
        <v>1200</v>
      </c>
      <c r="F648" s="189">
        <v>520</v>
      </c>
      <c r="G648" s="189">
        <v>720</v>
      </c>
      <c r="H648" s="190">
        <v>1</v>
      </c>
      <c r="I648" s="191"/>
      <c r="J648" s="192">
        <v>21</v>
      </c>
      <c r="K648" s="193">
        <f t="shared" si="50"/>
        <v>0</v>
      </c>
      <c r="L648" s="194"/>
    </row>
    <row r="649" spans="1:12" ht="36" x14ac:dyDescent="0.25">
      <c r="A649" s="179" t="s">
        <v>365</v>
      </c>
      <c r="B649" s="180" t="s">
        <v>47</v>
      </c>
      <c r="C649" s="188"/>
      <c r="D649" s="189" t="s">
        <v>46</v>
      </c>
      <c r="E649" s="189">
        <v>1000</v>
      </c>
      <c r="F649" s="189">
        <v>250</v>
      </c>
      <c r="G649" s="189">
        <v>0</v>
      </c>
      <c r="H649" s="190">
        <v>1</v>
      </c>
      <c r="I649" s="191"/>
      <c r="J649" s="192">
        <v>21</v>
      </c>
      <c r="K649" s="193">
        <f t="shared" si="50"/>
        <v>0</v>
      </c>
      <c r="L649" s="194"/>
    </row>
    <row r="650" spans="1:12" ht="48" x14ac:dyDescent="0.25">
      <c r="A650" s="179" t="s">
        <v>365</v>
      </c>
      <c r="B650" s="180" t="s">
        <v>30</v>
      </c>
      <c r="C650" s="188"/>
      <c r="D650" s="189" t="s">
        <v>29</v>
      </c>
      <c r="E650" s="189">
        <v>1000</v>
      </c>
      <c r="F650" s="189">
        <v>75</v>
      </c>
      <c r="G650" s="189">
        <v>0</v>
      </c>
      <c r="H650" s="190">
        <v>4</v>
      </c>
      <c r="I650" s="191"/>
      <c r="J650" s="192">
        <v>21</v>
      </c>
      <c r="K650" s="193">
        <f t="shared" si="50"/>
        <v>0</v>
      </c>
      <c r="L650" s="194"/>
    </row>
    <row r="651" spans="1:12" x14ac:dyDescent="0.25">
      <c r="A651" s="153"/>
      <c r="B651" s="154"/>
      <c r="C651" s="155"/>
      <c r="D651" s="156"/>
      <c r="E651" s="156"/>
      <c r="F651" s="156"/>
      <c r="G651" s="156"/>
      <c r="H651" s="219"/>
      <c r="I651" s="159"/>
      <c r="J651" s="160"/>
      <c r="K651" s="161"/>
      <c r="L651" s="194"/>
    </row>
    <row r="652" spans="1:12" x14ac:dyDescent="0.25">
      <c r="A652" s="153"/>
      <c r="B652" s="154"/>
      <c r="C652" s="155"/>
      <c r="D652" s="156"/>
      <c r="E652" s="156"/>
      <c r="F652" s="156"/>
      <c r="G652" s="156"/>
      <c r="H652" s="219"/>
      <c r="I652" s="159"/>
      <c r="J652" s="160"/>
      <c r="K652" s="161"/>
      <c r="L652" s="194"/>
    </row>
    <row r="653" spans="1:12" x14ac:dyDescent="0.25">
      <c r="A653" s="179"/>
      <c r="B653" s="220"/>
      <c r="C653" s="221"/>
      <c r="D653" s="222" t="s">
        <v>12</v>
      </c>
      <c r="E653" s="223"/>
      <c r="F653" s="223"/>
      <c r="G653" s="223"/>
      <c r="H653" s="224"/>
      <c r="I653" s="225"/>
      <c r="J653" s="226"/>
      <c r="K653" s="227"/>
    </row>
    <row r="654" spans="1:12" x14ac:dyDescent="0.25">
      <c r="A654" s="179"/>
      <c r="B654" s="180"/>
      <c r="C654" s="221"/>
      <c r="D654" s="228" t="s">
        <v>11</v>
      </c>
      <c r="E654" s="223"/>
      <c r="F654" s="223"/>
      <c r="G654" s="223"/>
      <c r="H654" s="229">
        <v>1</v>
      </c>
      <c r="I654" s="230"/>
      <c r="J654" s="231">
        <v>21</v>
      </c>
      <c r="K654" s="193">
        <f t="shared" ref="K654:K655" si="52">H654*I654</f>
        <v>0</v>
      </c>
    </row>
    <row r="655" spans="1:12" x14ac:dyDescent="0.25">
      <c r="A655" s="202"/>
      <c r="B655" s="180"/>
      <c r="C655" s="232"/>
      <c r="D655" s="228" t="s">
        <v>10</v>
      </c>
      <c r="E655" s="233"/>
      <c r="F655" s="233"/>
      <c r="G655" s="233"/>
      <c r="H655" s="224">
        <v>1</v>
      </c>
      <c r="I655" s="234"/>
      <c r="J655" s="226">
        <v>21</v>
      </c>
      <c r="K655" s="193">
        <f t="shared" si="52"/>
        <v>0</v>
      </c>
    </row>
    <row r="656" spans="1:12" x14ac:dyDescent="0.25">
      <c r="A656" s="202"/>
      <c r="B656" s="235"/>
      <c r="C656" s="232"/>
      <c r="D656" s="228"/>
      <c r="E656" s="233"/>
      <c r="F656" s="233"/>
      <c r="G656" s="233"/>
      <c r="H656" s="224"/>
      <c r="I656" s="225"/>
      <c r="J656" s="236"/>
      <c r="K656" s="227"/>
    </row>
    <row r="657" spans="1:12" x14ac:dyDescent="0.25">
      <c r="A657" s="173"/>
      <c r="B657" s="212"/>
      <c r="C657" s="237"/>
      <c r="D657" s="238" t="s">
        <v>9</v>
      </c>
      <c r="E657" s="237"/>
      <c r="F657" s="237"/>
      <c r="G657" s="237"/>
      <c r="H657" s="239"/>
      <c r="I657" s="240"/>
      <c r="J657" s="241"/>
      <c r="K657" s="242">
        <f>SUM(K1:K656)</f>
        <v>0</v>
      </c>
      <c r="L657" s="162"/>
    </row>
    <row r="658" spans="1:12" x14ac:dyDescent="0.25">
      <c r="A658" s="173"/>
      <c r="B658" s="212"/>
      <c r="C658" s="237"/>
      <c r="D658" s="238" t="s">
        <v>8</v>
      </c>
      <c r="E658" s="237"/>
      <c r="F658" s="237"/>
      <c r="G658" s="237"/>
      <c r="H658" s="239"/>
      <c r="I658" s="240"/>
      <c r="J658" s="241"/>
      <c r="K658" s="243">
        <f>K657*0.21</f>
        <v>0</v>
      </c>
      <c r="L658" s="162"/>
    </row>
    <row r="659" spans="1:12" x14ac:dyDescent="0.25">
      <c r="A659" s="173"/>
      <c r="B659" s="212"/>
      <c r="C659" s="237"/>
      <c r="D659" s="238" t="s">
        <v>7</v>
      </c>
      <c r="E659" s="237"/>
      <c r="F659" s="237"/>
      <c r="G659" s="237"/>
      <c r="H659" s="239"/>
      <c r="I659" s="240"/>
      <c r="J659" s="241"/>
      <c r="K659" s="243">
        <f>SUM(K657:K658)</f>
        <v>0</v>
      </c>
      <c r="L659" s="162"/>
    </row>
  </sheetData>
  <sheetProtection algorithmName="SHA-512" hashValue="t67zlIgaeCAIOgJFweCWkPUNgCjNeBie08BJwfXFn7v32a1Ek3YaV487ECrvDg7H5tOgewL+jfAe7YcIaz197g==" saltValue="tY7WOnQkiYOU+MvNiuNRBg==" spinCount="100000" sheet="1" objects="1" scenarios="1"/>
  <pageMargins left="0.7" right="0.7" top="0.78740157499999996" bottom="0.78740157499999996" header="0.3" footer="0.3"/>
  <pageSetup paperSize="9" scale="6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5"/>
  <sheetViews>
    <sheetView view="pageBreakPreview" topLeftCell="A399" zoomScale="85" zoomScaleNormal="100" zoomScaleSheetLayoutView="85" workbookViewId="0">
      <selection activeCell="I421" sqref="I421"/>
    </sheetView>
  </sheetViews>
  <sheetFormatPr defaultRowHeight="15" x14ac:dyDescent="0.25"/>
  <cols>
    <col min="1" max="1" width="8.28515625" bestFit="1" customWidth="1"/>
    <col min="2" max="2" width="4" bestFit="1" customWidth="1"/>
    <col min="3" max="3" width="3" bestFit="1" customWidth="1"/>
    <col min="4" max="4" width="8.140625" bestFit="1" customWidth="1"/>
    <col min="5" max="5" width="40.7109375" customWidth="1"/>
    <col min="6" max="6" width="5.28515625" bestFit="1" customWidth="1"/>
    <col min="7" max="7" width="7.5703125" bestFit="1" customWidth="1"/>
    <col min="8" max="8" width="6" bestFit="1" customWidth="1"/>
    <col min="9" max="9" width="4.42578125" bestFit="1" customWidth="1"/>
    <col min="10" max="10" width="20.7109375" style="244" customWidth="1"/>
    <col min="11" max="11" width="9" bestFit="1" customWidth="1"/>
    <col min="12" max="12" width="20.7109375" customWidth="1"/>
  </cols>
  <sheetData>
    <row r="1" spans="1:12" ht="36" x14ac:dyDescent="0.25">
      <c r="A1" s="133" t="s">
        <v>163</v>
      </c>
      <c r="B1" s="133"/>
      <c r="C1" s="40" t="s">
        <v>162</v>
      </c>
      <c r="D1" s="40"/>
      <c r="E1" s="40" t="s">
        <v>161</v>
      </c>
      <c r="F1" s="40" t="s">
        <v>160</v>
      </c>
      <c r="G1" s="40" t="s">
        <v>159</v>
      </c>
      <c r="H1" s="40" t="s">
        <v>158</v>
      </c>
      <c r="I1" s="40" t="s">
        <v>157</v>
      </c>
      <c r="J1" s="85" t="s">
        <v>156</v>
      </c>
      <c r="K1" s="39" t="s">
        <v>155</v>
      </c>
      <c r="L1" s="109" t="s">
        <v>154</v>
      </c>
    </row>
    <row r="2" spans="1:12" x14ac:dyDescent="0.25">
      <c r="A2" s="59"/>
      <c r="B2" s="51"/>
      <c r="C2" s="60"/>
      <c r="D2" s="60"/>
      <c r="E2" s="61"/>
      <c r="F2" s="53"/>
      <c r="G2" s="53"/>
      <c r="H2" s="53"/>
      <c r="I2" s="62"/>
      <c r="J2" s="100"/>
      <c r="K2" s="101"/>
      <c r="L2" s="110"/>
    </row>
    <row r="3" spans="1:12" x14ac:dyDescent="0.25">
      <c r="A3" s="54"/>
      <c r="B3" s="55"/>
      <c r="C3" s="23"/>
      <c r="D3" s="23"/>
      <c r="E3" s="22"/>
      <c r="F3" s="38"/>
      <c r="G3" s="38"/>
      <c r="H3" s="38"/>
      <c r="I3" s="131"/>
      <c r="J3" s="97"/>
      <c r="K3" s="42"/>
      <c r="L3" s="111"/>
    </row>
    <row r="4" spans="1:12" x14ac:dyDescent="0.25">
      <c r="A4" s="67"/>
      <c r="B4" s="55"/>
      <c r="C4" s="28"/>
      <c r="D4" s="28"/>
      <c r="E4" s="33" t="s">
        <v>252</v>
      </c>
      <c r="F4" s="27"/>
      <c r="G4" s="27"/>
      <c r="H4" s="27"/>
      <c r="I4" s="34"/>
      <c r="J4" s="98"/>
      <c r="K4" s="43"/>
      <c r="L4" s="112"/>
    </row>
    <row r="5" spans="1:12" x14ac:dyDescent="0.25">
      <c r="A5" s="54"/>
      <c r="B5" s="55"/>
      <c r="C5" s="28"/>
      <c r="D5" s="28"/>
      <c r="E5" s="33" t="s">
        <v>251</v>
      </c>
      <c r="F5" s="27"/>
      <c r="G5" s="27"/>
      <c r="H5" s="27"/>
      <c r="I5" s="26"/>
      <c r="J5" s="98"/>
      <c r="K5" s="43"/>
      <c r="L5" s="112"/>
    </row>
    <row r="6" spans="1:12" x14ac:dyDescent="0.25">
      <c r="A6" s="54"/>
      <c r="B6" s="55"/>
      <c r="C6" s="28">
        <v>1</v>
      </c>
      <c r="D6" s="28"/>
      <c r="E6" s="27" t="s">
        <v>98</v>
      </c>
      <c r="F6" s="27">
        <v>4500</v>
      </c>
      <c r="G6" s="27">
        <v>1500</v>
      </c>
      <c r="H6" s="27">
        <v>900</v>
      </c>
      <c r="I6" s="26"/>
      <c r="J6" s="98"/>
      <c r="K6" s="43"/>
      <c r="L6" s="112"/>
    </row>
    <row r="7" spans="1:12" ht="36" x14ac:dyDescent="0.25">
      <c r="A7" s="54" t="s">
        <v>394</v>
      </c>
      <c r="B7" s="55" t="s">
        <v>68</v>
      </c>
      <c r="C7" s="23"/>
      <c r="D7" s="23"/>
      <c r="E7" s="22" t="s">
        <v>67</v>
      </c>
      <c r="F7" s="22">
        <v>600</v>
      </c>
      <c r="G7" s="22">
        <v>570</v>
      </c>
      <c r="H7" s="22">
        <v>870</v>
      </c>
      <c r="I7" s="131">
        <v>3</v>
      </c>
      <c r="J7" s="86"/>
      <c r="K7" s="132">
        <v>21</v>
      </c>
      <c r="L7" s="113">
        <f>I7*J7</f>
        <v>0</v>
      </c>
    </row>
    <row r="8" spans="1:12" ht="36" x14ac:dyDescent="0.25">
      <c r="A8" s="54" t="s">
        <v>394</v>
      </c>
      <c r="B8" s="55" t="s">
        <v>68</v>
      </c>
      <c r="C8" s="23"/>
      <c r="D8" s="23"/>
      <c r="E8" s="22" t="s">
        <v>67</v>
      </c>
      <c r="F8" s="22">
        <v>600</v>
      </c>
      <c r="G8" s="22">
        <v>570</v>
      </c>
      <c r="H8" s="22">
        <v>870</v>
      </c>
      <c r="I8" s="131">
        <v>3</v>
      </c>
      <c r="J8" s="86"/>
      <c r="K8" s="132">
        <v>21</v>
      </c>
      <c r="L8" s="113">
        <f t="shared" ref="L8:L15" si="0">I8*J8</f>
        <v>0</v>
      </c>
    </row>
    <row r="9" spans="1:12" ht="24" x14ac:dyDescent="0.25">
      <c r="A9" s="54" t="s">
        <v>394</v>
      </c>
      <c r="B9" s="55" t="s">
        <v>204</v>
      </c>
      <c r="C9" s="23"/>
      <c r="D9" s="23"/>
      <c r="E9" s="22" t="s">
        <v>203</v>
      </c>
      <c r="F9" s="22">
        <v>900</v>
      </c>
      <c r="G9" s="22">
        <v>545</v>
      </c>
      <c r="H9" s="22">
        <v>870</v>
      </c>
      <c r="I9" s="131">
        <v>6</v>
      </c>
      <c r="J9" s="86"/>
      <c r="K9" s="132">
        <v>21</v>
      </c>
      <c r="L9" s="113">
        <f t="shared" si="0"/>
        <v>0</v>
      </c>
    </row>
    <row r="10" spans="1:12" x14ac:dyDescent="0.25">
      <c r="A10" s="54" t="s">
        <v>394</v>
      </c>
      <c r="B10" s="55" t="s">
        <v>240</v>
      </c>
      <c r="C10" s="23"/>
      <c r="D10" s="23"/>
      <c r="E10" s="22" t="s">
        <v>239</v>
      </c>
      <c r="F10" s="22">
        <v>1000</v>
      </c>
      <c r="G10" s="22">
        <v>600</v>
      </c>
      <c r="H10" s="22">
        <v>28</v>
      </c>
      <c r="I10" s="32">
        <v>9</v>
      </c>
      <c r="J10" s="86"/>
      <c r="K10" s="132">
        <v>21</v>
      </c>
      <c r="L10" s="113">
        <f t="shared" si="0"/>
        <v>0</v>
      </c>
    </row>
    <row r="11" spans="1:12" ht="36" x14ac:dyDescent="0.25">
      <c r="A11" s="54" t="s">
        <v>394</v>
      </c>
      <c r="B11" s="55" t="s">
        <v>123</v>
      </c>
      <c r="C11" s="23"/>
      <c r="D11" s="23"/>
      <c r="E11" s="22" t="s">
        <v>122</v>
      </c>
      <c r="F11" s="22">
        <v>1500</v>
      </c>
      <c r="G11" s="22">
        <v>300</v>
      </c>
      <c r="H11" s="22">
        <v>1620</v>
      </c>
      <c r="I11" s="131">
        <v>3</v>
      </c>
      <c r="J11" s="86"/>
      <c r="K11" s="132">
        <v>21</v>
      </c>
      <c r="L11" s="113">
        <f t="shared" si="0"/>
        <v>0</v>
      </c>
    </row>
    <row r="12" spans="1:12" x14ac:dyDescent="0.25">
      <c r="A12" s="54" t="s">
        <v>394</v>
      </c>
      <c r="B12" s="55" t="s">
        <v>250</v>
      </c>
      <c r="C12" s="23"/>
      <c r="D12" s="23"/>
      <c r="E12" s="22" t="s">
        <v>395</v>
      </c>
      <c r="F12" s="22"/>
      <c r="G12" s="22"/>
      <c r="H12" s="22"/>
      <c r="I12" s="131">
        <v>6</v>
      </c>
      <c r="J12" s="86"/>
      <c r="K12" s="132">
        <v>21</v>
      </c>
      <c r="L12" s="113">
        <f t="shared" si="0"/>
        <v>0</v>
      </c>
    </row>
    <row r="13" spans="1:12" ht="24" x14ac:dyDescent="0.25">
      <c r="A13" s="54" t="s">
        <v>394</v>
      </c>
      <c r="B13" s="55" t="s">
        <v>84</v>
      </c>
      <c r="C13" s="23"/>
      <c r="D13" s="23"/>
      <c r="E13" s="22" t="s">
        <v>83</v>
      </c>
      <c r="F13" s="22">
        <v>0</v>
      </c>
      <c r="G13" s="22">
        <v>0</v>
      </c>
      <c r="H13" s="22">
        <v>0</v>
      </c>
      <c r="I13" s="131">
        <v>6</v>
      </c>
      <c r="J13" s="86"/>
      <c r="K13" s="132">
        <v>21</v>
      </c>
      <c r="L13" s="113">
        <f t="shared" si="0"/>
        <v>0</v>
      </c>
    </row>
    <row r="14" spans="1:12" ht="24" x14ac:dyDescent="0.25">
      <c r="A14" s="54" t="s">
        <v>394</v>
      </c>
      <c r="B14" s="55" t="s">
        <v>84</v>
      </c>
      <c r="C14" s="23"/>
      <c r="D14" s="23"/>
      <c r="E14" s="22" t="s">
        <v>225</v>
      </c>
      <c r="F14" s="22">
        <v>0</v>
      </c>
      <c r="G14" s="22">
        <v>0</v>
      </c>
      <c r="H14" s="22">
        <v>0</v>
      </c>
      <c r="I14" s="131">
        <v>6</v>
      </c>
      <c r="J14" s="86"/>
      <c r="K14" s="132">
        <v>21</v>
      </c>
      <c r="L14" s="113">
        <f t="shared" si="0"/>
        <v>0</v>
      </c>
    </row>
    <row r="15" spans="1:12" ht="36" x14ac:dyDescent="0.25">
      <c r="A15" s="54" t="s">
        <v>394</v>
      </c>
      <c r="B15" s="55" t="s">
        <v>82</v>
      </c>
      <c r="C15" s="23"/>
      <c r="D15" s="23"/>
      <c r="E15" s="22" t="s">
        <v>81</v>
      </c>
      <c r="F15" s="22">
        <v>1500</v>
      </c>
      <c r="G15" s="22">
        <v>0</v>
      </c>
      <c r="H15" s="22">
        <v>0</v>
      </c>
      <c r="I15" s="131">
        <v>6</v>
      </c>
      <c r="J15" s="86"/>
      <c r="K15" s="132">
        <v>21</v>
      </c>
      <c r="L15" s="113">
        <f t="shared" si="0"/>
        <v>0</v>
      </c>
    </row>
    <row r="16" spans="1:12" x14ac:dyDescent="0.25">
      <c r="A16" s="54"/>
      <c r="B16" s="55"/>
      <c r="C16" s="23"/>
      <c r="D16" s="23"/>
      <c r="E16" s="22"/>
      <c r="F16" s="22"/>
      <c r="G16" s="22"/>
      <c r="H16" s="22"/>
      <c r="I16" s="35"/>
      <c r="J16" s="97"/>
      <c r="K16" s="42"/>
      <c r="L16" s="111"/>
    </row>
    <row r="17" spans="1:12" x14ac:dyDescent="0.25">
      <c r="A17" s="54"/>
      <c r="B17" s="55"/>
      <c r="C17" s="28">
        <v>2</v>
      </c>
      <c r="D17" s="28"/>
      <c r="E17" s="27" t="s">
        <v>26</v>
      </c>
      <c r="F17" s="27">
        <v>1500</v>
      </c>
      <c r="G17" s="27">
        <v>750</v>
      </c>
      <c r="H17" s="27">
        <v>900</v>
      </c>
      <c r="I17" s="34"/>
      <c r="J17" s="98"/>
      <c r="K17" s="43"/>
      <c r="L17" s="112"/>
    </row>
    <row r="18" spans="1:12" ht="24" x14ac:dyDescent="0.25">
      <c r="A18" s="54" t="s">
        <v>394</v>
      </c>
      <c r="B18" s="55" t="s">
        <v>204</v>
      </c>
      <c r="C18" s="23"/>
      <c r="D18" s="23"/>
      <c r="E18" s="22" t="s">
        <v>203</v>
      </c>
      <c r="F18" s="22">
        <v>900</v>
      </c>
      <c r="G18" s="22">
        <v>545</v>
      </c>
      <c r="H18" s="22">
        <v>870</v>
      </c>
      <c r="I18" s="131">
        <v>1</v>
      </c>
      <c r="J18" s="86"/>
      <c r="K18" s="132">
        <v>21</v>
      </c>
      <c r="L18" s="113">
        <f t="shared" ref="L18:L25" si="1">I18*J18</f>
        <v>0</v>
      </c>
    </row>
    <row r="19" spans="1:12" ht="36" x14ac:dyDescent="0.25">
      <c r="A19" s="54" t="s">
        <v>394</v>
      </c>
      <c r="B19" s="55" t="s">
        <v>68</v>
      </c>
      <c r="C19" s="23"/>
      <c r="D19" s="23"/>
      <c r="E19" s="22" t="s">
        <v>67</v>
      </c>
      <c r="F19" s="22">
        <v>600</v>
      </c>
      <c r="G19" s="22">
        <v>570</v>
      </c>
      <c r="H19" s="22">
        <v>870</v>
      </c>
      <c r="I19" s="131">
        <v>1</v>
      </c>
      <c r="J19" s="86"/>
      <c r="K19" s="132">
        <v>21</v>
      </c>
      <c r="L19" s="113">
        <f t="shared" si="1"/>
        <v>0</v>
      </c>
    </row>
    <row r="20" spans="1:12" x14ac:dyDescent="0.25">
      <c r="A20" s="54" t="s">
        <v>394</v>
      </c>
      <c r="B20" s="55" t="s">
        <v>250</v>
      </c>
      <c r="C20" s="23"/>
      <c r="D20" s="23"/>
      <c r="E20" s="22" t="s">
        <v>395</v>
      </c>
      <c r="F20" s="22"/>
      <c r="G20" s="22"/>
      <c r="H20" s="22"/>
      <c r="I20" s="32">
        <v>1</v>
      </c>
      <c r="J20" s="86"/>
      <c r="K20" s="132">
        <v>21</v>
      </c>
      <c r="L20" s="113">
        <f t="shared" si="1"/>
        <v>0</v>
      </c>
    </row>
    <row r="21" spans="1:12" x14ac:dyDescent="0.25">
      <c r="A21" s="54" t="s">
        <v>394</v>
      </c>
      <c r="B21" s="55" t="s">
        <v>240</v>
      </c>
      <c r="C21" s="23"/>
      <c r="D21" s="23"/>
      <c r="E21" s="22" t="s">
        <v>239</v>
      </c>
      <c r="F21" s="22">
        <v>1000</v>
      </c>
      <c r="G21" s="22">
        <v>600</v>
      </c>
      <c r="H21" s="22">
        <v>28</v>
      </c>
      <c r="I21" s="32">
        <v>1.5</v>
      </c>
      <c r="J21" s="86"/>
      <c r="K21" s="132">
        <v>21</v>
      </c>
      <c r="L21" s="113">
        <f t="shared" si="1"/>
        <v>0</v>
      </c>
    </row>
    <row r="22" spans="1:12" ht="36" x14ac:dyDescent="0.25">
      <c r="A22" s="54" t="s">
        <v>394</v>
      </c>
      <c r="B22" s="55" t="s">
        <v>123</v>
      </c>
      <c r="C22" s="23"/>
      <c r="D22" s="23"/>
      <c r="E22" s="22" t="s">
        <v>122</v>
      </c>
      <c r="F22" s="22">
        <v>1500</v>
      </c>
      <c r="G22" s="22">
        <v>300</v>
      </c>
      <c r="H22" s="22">
        <v>1620</v>
      </c>
      <c r="I22" s="131">
        <v>1</v>
      </c>
      <c r="J22" s="86"/>
      <c r="K22" s="132">
        <v>21</v>
      </c>
      <c r="L22" s="113">
        <f t="shared" si="1"/>
        <v>0</v>
      </c>
    </row>
    <row r="23" spans="1:12" ht="24" x14ac:dyDescent="0.25">
      <c r="A23" s="54" t="s">
        <v>394</v>
      </c>
      <c r="B23" s="55" t="s">
        <v>84</v>
      </c>
      <c r="C23" s="23"/>
      <c r="D23" s="23"/>
      <c r="E23" s="22" t="s">
        <v>83</v>
      </c>
      <c r="F23" s="22">
        <v>0</v>
      </c>
      <c r="G23" s="22">
        <v>0</v>
      </c>
      <c r="H23" s="22">
        <v>0</v>
      </c>
      <c r="I23" s="131">
        <v>1</v>
      </c>
      <c r="J23" s="86"/>
      <c r="K23" s="132">
        <v>21</v>
      </c>
      <c r="L23" s="113">
        <f t="shared" si="1"/>
        <v>0</v>
      </c>
    </row>
    <row r="24" spans="1:12" ht="24" x14ac:dyDescent="0.25">
      <c r="A24" s="54" t="s">
        <v>394</v>
      </c>
      <c r="B24" s="55" t="s">
        <v>84</v>
      </c>
      <c r="C24" s="23"/>
      <c r="D24" s="23"/>
      <c r="E24" s="22" t="s">
        <v>225</v>
      </c>
      <c r="F24" s="22">
        <v>0</v>
      </c>
      <c r="G24" s="22">
        <v>0</v>
      </c>
      <c r="H24" s="22">
        <v>0</v>
      </c>
      <c r="I24" s="131">
        <v>1</v>
      </c>
      <c r="J24" s="86"/>
      <c r="K24" s="132">
        <v>21</v>
      </c>
      <c r="L24" s="113">
        <f t="shared" si="1"/>
        <v>0</v>
      </c>
    </row>
    <row r="25" spans="1:12" ht="36" x14ac:dyDescent="0.25">
      <c r="A25" s="54" t="s">
        <v>394</v>
      </c>
      <c r="B25" s="55" t="s">
        <v>82</v>
      </c>
      <c r="C25" s="23"/>
      <c r="D25" s="23"/>
      <c r="E25" s="22" t="s">
        <v>81</v>
      </c>
      <c r="F25" s="22">
        <v>1500</v>
      </c>
      <c r="G25" s="22">
        <v>0</v>
      </c>
      <c r="H25" s="22">
        <v>0</v>
      </c>
      <c r="I25" s="131">
        <v>1</v>
      </c>
      <c r="J25" s="86"/>
      <c r="K25" s="132">
        <v>21</v>
      </c>
      <c r="L25" s="113">
        <f t="shared" si="1"/>
        <v>0</v>
      </c>
    </row>
    <row r="26" spans="1:12" x14ac:dyDescent="0.25">
      <c r="A26" s="54"/>
      <c r="B26" s="55"/>
      <c r="C26" s="23"/>
      <c r="D26" s="23"/>
      <c r="E26" s="22"/>
      <c r="F26" s="22"/>
      <c r="G26" s="22"/>
      <c r="H26" s="22"/>
      <c r="I26" s="35"/>
      <c r="J26" s="97"/>
      <c r="K26" s="42"/>
      <c r="L26" s="111"/>
    </row>
    <row r="27" spans="1:12" x14ac:dyDescent="0.25">
      <c r="A27" s="54"/>
      <c r="B27" s="55"/>
      <c r="C27" s="28">
        <v>3</v>
      </c>
      <c r="D27" s="28"/>
      <c r="E27" s="27" t="s">
        <v>26</v>
      </c>
      <c r="F27" s="27">
        <v>1500</v>
      </c>
      <c r="G27" s="27">
        <v>750</v>
      </c>
      <c r="H27" s="27">
        <v>900</v>
      </c>
      <c r="I27" s="34"/>
      <c r="J27" s="98"/>
      <c r="K27" s="43"/>
      <c r="L27" s="112"/>
    </row>
    <row r="28" spans="1:12" ht="24" x14ac:dyDescent="0.25">
      <c r="A28" s="54" t="s">
        <v>394</v>
      </c>
      <c r="B28" s="55" t="s">
        <v>204</v>
      </c>
      <c r="C28" s="23"/>
      <c r="D28" s="23"/>
      <c r="E28" s="22" t="s">
        <v>203</v>
      </c>
      <c r="F28" s="22">
        <v>900</v>
      </c>
      <c r="G28" s="22">
        <v>545</v>
      </c>
      <c r="H28" s="22">
        <v>870</v>
      </c>
      <c r="I28" s="131">
        <v>1</v>
      </c>
      <c r="J28" s="86"/>
      <c r="K28" s="132">
        <v>21</v>
      </c>
      <c r="L28" s="113">
        <f t="shared" ref="L28:L35" si="2">I28*J28</f>
        <v>0</v>
      </c>
    </row>
    <row r="29" spans="1:12" ht="36" x14ac:dyDescent="0.25">
      <c r="A29" s="54" t="s">
        <v>394</v>
      </c>
      <c r="B29" s="55" t="s">
        <v>68</v>
      </c>
      <c r="C29" s="23"/>
      <c r="D29" s="23"/>
      <c r="E29" s="22" t="s">
        <v>67</v>
      </c>
      <c r="F29" s="22">
        <v>600</v>
      </c>
      <c r="G29" s="22">
        <v>570</v>
      </c>
      <c r="H29" s="22">
        <v>870</v>
      </c>
      <c r="I29" s="131">
        <v>1</v>
      </c>
      <c r="J29" s="86"/>
      <c r="K29" s="132">
        <v>21</v>
      </c>
      <c r="L29" s="113">
        <f t="shared" si="2"/>
        <v>0</v>
      </c>
    </row>
    <row r="30" spans="1:12" x14ac:dyDescent="0.25">
      <c r="A30" s="54" t="s">
        <v>394</v>
      </c>
      <c r="B30" s="55" t="s">
        <v>250</v>
      </c>
      <c r="C30" s="23"/>
      <c r="D30" s="23"/>
      <c r="E30" s="22" t="s">
        <v>395</v>
      </c>
      <c r="F30" s="22"/>
      <c r="G30" s="22"/>
      <c r="H30" s="22"/>
      <c r="I30" s="32">
        <v>1.5</v>
      </c>
      <c r="J30" s="86"/>
      <c r="K30" s="132">
        <v>21</v>
      </c>
      <c r="L30" s="113">
        <f t="shared" si="2"/>
        <v>0</v>
      </c>
    </row>
    <row r="31" spans="1:12" x14ac:dyDescent="0.25">
      <c r="A31" s="54" t="s">
        <v>394</v>
      </c>
      <c r="B31" s="55" t="s">
        <v>240</v>
      </c>
      <c r="C31" s="23"/>
      <c r="D31" s="23"/>
      <c r="E31" s="22" t="s">
        <v>239</v>
      </c>
      <c r="F31" s="22">
        <v>1000</v>
      </c>
      <c r="G31" s="22">
        <v>600</v>
      </c>
      <c r="H31" s="22">
        <v>28</v>
      </c>
      <c r="I31" s="32">
        <v>1.5</v>
      </c>
      <c r="J31" s="86"/>
      <c r="K31" s="132">
        <v>21</v>
      </c>
      <c r="L31" s="113">
        <f t="shared" si="2"/>
        <v>0</v>
      </c>
    </row>
    <row r="32" spans="1:12" ht="36" x14ac:dyDescent="0.25">
      <c r="A32" s="54" t="s">
        <v>394</v>
      </c>
      <c r="B32" s="55" t="s">
        <v>123</v>
      </c>
      <c r="C32" s="23"/>
      <c r="D32" s="23"/>
      <c r="E32" s="22" t="s">
        <v>122</v>
      </c>
      <c r="F32" s="22">
        <v>1500</v>
      </c>
      <c r="G32" s="22">
        <v>300</v>
      </c>
      <c r="H32" s="22">
        <v>1620</v>
      </c>
      <c r="I32" s="131">
        <v>1</v>
      </c>
      <c r="J32" s="86"/>
      <c r="K32" s="132">
        <v>21</v>
      </c>
      <c r="L32" s="113">
        <f t="shared" si="2"/>
        <v>0</v>
      </c>
    </row>
    <row r="33" spans="1:12" ht="24" x14ac:dyDescent="0.25">
      <c r="A33" s="54" t="s">
        <v>394</v>
      </c>
      <c r="B33" s="55" t="s">
        <v>84</v>
      </c>
      <c r="C33" s="23"/>
      <c r="D33" s="23"/>
      <c r="E33" s="22" t="s">
        <v>83</v>
      </c>
      <c r="F33" s="22">
        <v>0</v>
      </c>
      <c r="G33" s="22">
        <v>0</v>
      </c>
      <c r="H33" s="22">
        <v>0</v>
      </c>
      <c r="I33" s="131">
        <v>1</v>
      </c>
      <c r="J33" s="86"/>
      <c r="K33" s="132">
        <v>21</v>
      </c>
      <c r="L33" s="113">
        <f t="shared" si="2"/>
        <v>0</v>
      </c>
    </row>
    <row r="34" spans="1:12" ht="24" x14ac:dyDescent="0.25">
      <c r="A34" s="54" t="s">
        <v>394</v>
      </c>
      <c r="B34" s="55" t="s">
        <v>84</v>
      </c>
      <c r="C34" s="23"/>
      <c r="D34" s="23"/>
      <c r="E34" s="22" t="s">
        <v>225</v>
      </c>
      <c r="F34" s="22">
        <v>0</v>
      </c>
      <c r="G34" s="22">
        <v>0</v>
      </c>
      <c r="H34" s="22">
        <v>0</v>
      </c>
      <c r="I34" s="131">
        <v>1</v>
      </c>
      <c r="J34" s="86"/>
      <c r="K34" s="132">
        <v>21</v>
      </c>
      <c r="L34" s="113">
        <f t="shared" si="2"/>
        <v>0</v>
      </c>
    </row>
    <row r="35" spans="1:12" ht="36" x14ac:dyDescent="0.25">
      <c r="A35" s="54" t="s">
        <v>394</v>
      </c>
      <c r="B35" s="55" t="s">
        <v>82</v>
      </c>
      <c r="C35" s="23"/>
      <c r="D35" s="23"/>
      <c r="E35" s="22" t="s">
        <v>81</v>
      </c>
      <c r="F35" s="22">
        <v>1500</v>
      </c>
      <c r="G35" s="22">
        <v>0</v>
      </c>
      <c r="H35" s="22">
        <v>0</v>
      </c>
      <c r="I35" s="131">
        <v>1</v>
      </c>
      <c r="J35" s="86"/>
      <c r="K35" s="132">
        <v>21</v>
      </c>
      <c r="L35" s="113">
        <f t="shared" si="2"/>
        <v>0</v>
      </c>
    </row>
    <row r="36" spans="1:12" x14ac:dyDescent="0.25">
      <c r="A36" s="54"/>
      <c r="B36" s="55"/>
      <c r="C36" s="23"/>
      <c r="D36" s="23"/>
      <c r="E36" s="22"/>
      <c r="F36" s="22"/>
      <c r="G36" s="22"/>
      <c r="H36" s="22"/>
      <c r="I36" s="131"/>
      <c r="J36" s="97"/>
      <c r="K36" s="42"/>
      <c r="L36" s="111"/>
    </row>
    <row r="37" spans="1:12" x14ac:dyDescent="0.25">
      <c r="A37" s="54"/>
      <c r="B37" s="55"/>
      <c r="C37" s="23"/>
      <c r="D37" s="23"/>
      <c r="E37" s="22"/>
      <c r="F37" s="22"/>
      <c r="G37" s="22"/>
      <c r="H37" s="22"/>
      <c r="I37" s="131"/>
      <c r="J37" s="97"/>
      <c r="K37" s="42"/>
      <c r="L37" s="111"/>
    </row>
    <row r="38" spans="1:12" x14ac:dyDescent="0.25">
      <c r="A38" s="54"/>
      <c r="B38" s="55"/>
      <c r="C38" s="28"/>
      <c r="D38" s="28"/>
      <c r="E38" s="33" t="s">
        <v>249</v>
      </c>
      <c r="F38" s="27"/>
      <c r="G38" s="27"/>
      <c r="H38" s="27"/>
      <c r="I38" s="26"/>
      <c r="J38" s="98"/>
      <c r="K38" s="43"/>
      <c r="L38" s="112"/>
    </row>
    <row r="39" spans="1:12" x14ac:dyDescent="0.25">
      <c r="A39" s="54"/>
      <c r="B39" s="55"/>
      <c r="C39" s="28">
        <v>3</v>
      </c>
      <c r="D39" s="28" t="s">
        <v>129</v>
      </c>
      <c r="E39" s="27" t="s">
        <v>26</v>
      </c>
      <c r="F39" s="27">
        <v>1200</v>
      </c>
      <c r="G39" s="27">
        <v>750</v>
      </c>
      <c r="H39" s="27">
        <v>900</v>
      </c>
      <c r="I39" s="26"/>
      <c r="J39" s="98"/>
      <c r="K39" s="43"/>
      <c r="L39" s="112"/>
    </row>
    <row r="40" spans="1:12" ht="48" x14ac:dyDescent="0.25">
      <c r="A40" s="54" t="s">
        <v>393</v>
      </c>
      <c r="B40" s="55">
        <v>16</v>
      </c>
      <c r="C40" s="23"/>
      <c r="D40" s="23"/>
      <c r="E40" s="22" t="s">
        <v>60</v>
      </c>
      <c r="F40" s="22">
        <v>0</v>
      </c>
      <c r="G40" s="22">
        <v>0</v>
      </c>
      <c r="H40" s="22">
        <v>0</v>
      </c>
      <c r="I40" s="131">
        <v>1</v>
      </c>
      <c r="J40" s="86"/>
      <c r="K40" s="132">
        <v>21</v>
      </c>
      <c r="L40" s="113">
        <f t="shared" ref="L40:L45" si="3">I40*J40</f>
        <v>0</v>
      </c>
    </row>
    <row r="41" spans="1:12" ht="48" x14ac:dyDescent="0.25">
      <c r="A41" s="54" t="s">
        <v>393</v>
      </c>
      <c r="B41" s="55" t="s">
        <v>30</v>
      </c>
      <c r="C41" s="23"/>
      <c r="D41" s="23"/>
      <c r="E41" s="22" t="s">
        <v>29</v>
      </c>
      <c r="F41" s="22">
        <v>1000</v>
      </c>
      <c r="G41" s="22">
        <v>75</v>
      </c>
      <c r="H41" s="22">
        <v>0</v>
      </c>
      <c r="I41" s="131">
        <v>2</v>
      </c>
      <c r="J41" s="86"/>
      <c r="K41" s="132">
        <v>21</v>
      </c>
      <c r="L41" s="113">
        <f t="shared" si="3"/>
        <v>0</v>
      </c>
    </row>
    <row r="42" spans="1:12" x14ac:dyDescent="0.25">
      <c r="A42" s="67"/>
      <c r="B42" s="55"/>
      <c r="C42" s="23"/>
      <c r="D42" s="23"/>
      <c r="E42" s="22"/>
      <c r="F42" s="22"/>
      <c r="G42" s="22"/>
      <c r="H42" s="22"/>
      <c r="I42" s="35"/>
      <c r="J42" s="97"/>
      <c r="K42" s="42"/>
      <c r="L42" s="111"/>
    </row>
    <row r="43" spans="1:12" x14ac:dyDescent="0.25">
      <c r="A43" s="67"/>
      <c r="B43" s="55"/>
      <c r="C43" s="28">
        <v>4</v>
      </c>
      <c r="D43" s="28" t="s">
        <v>62</v>
      </c>
      <c r="E43" s="27" t="s">
        <v>26</v>
      </c>
      <c r="F43" s="27">
        <v>1200</v>
      </c>
      <c r="G43" s="27">
        <v>750</v>
      </c>
      <c r="H43" s="27">
        <v>900</v>
      </c>
      <c r="I43" s="34"/>
      <c r="J43" s="98"/>
      <c r="K43" s="43"/>
      <c r="L43" s="111"/>
    </row>
    <row r="44" spans="1:12" ht="48" x14ac:dyDescent="0.25">
      <c r="A44" s="54" t="s">
        <v>393</v>
      </c>
      <c r="B44" s="55">
        <v>16</v>
      </c>
      <c r="C44" s="23"/>
      <c r="D44" s="23"/>
      <c r="E44" s="22" t="s">
        <v>60</v>
      </c>
      <c r="F44" s="22">
        <v>0</v>
      </c>
      <c r="G44" s="22">
        <v>0</v>
      </c>
      <c r="H44" s="22">
        <v>0</v>
      </c>
      <c r="I44" s="131">
        <v>1</v>
      </c>
      <c r="J44" s="86"/>
      <c r="K44" s="132">
        <v>21</v>
      </c>
      <c r="L44" s="113">
        <f t="shared" si="3"/>
        <v>0</v>
      </c>
    </row>
    <row r="45" spans="1:12" ht="48" x14ac:dyDescent="0.25">
      <c r="A45" s="54" t="s">
        <v>393</v>
      </c>
      <c r="B45" s="55" t="s">
        <v>30</v>
      </c>
      <c r="C45" s="23"/>
      <c r="D45" s="23"/>
      <c r="E45" s="22" t="s">
        <v>29</v>
      </c>
      <c r="F45" s="22">
        <v>1000</v>
      </c>
      <c r="G45" s="22">
        <v>75</v>
      </c>
      <c r="H45" s="22">
        <v>0</v>
      </c>
      <c r="I45" s="131">
        <v>2</v>
      </c>
      <c r="J45" s="86"/>
      <c r="K45" s="132">
        <v>21</v>
      </c>
      <c r="L45" s="113">
        <f t="shared" si="3"/>
        <v>0</v>
      </c>
    </row>
    <row r="46" spans="1:12" x14ac:dyDescent="0.25">
      <c r="A46" s="67"/>
      <c r="B46" s="55"/>
      <c r="C46" s="23"/>
      <c r="D46" s="23"/>
      <c r="E46" s="22"/>
      <c r="F46" s="22"/>
      <c r="G46" s="22"/>
      <c r="H46" s="22"/>
      <c r="I46" s="35"/>
      <c r="J46" s="97"/>
      <c r="K46" s="42"/>
      <c r="L46" s="111"/>
    </row>
    <row r="47" spans="1:12" x14ac:dyDescent="0.25">
      <c r="A47" s="67"/>
      <c r="B47" s="55"/>
      <c r="C47" s="28">
        <v>5</v>
      </c>
      <c r="D47" s="28" t="s">
        <v>128</v>
      </c>
      <c r="E47" s="27" t="s">
        <v>26</v>
      </c>
      <c r="F47" s="27">
        <v>1200</v>
      </c>
      <c r="G47" s="27">
        <v>750</v>
      </c>
      <c r="H47" s="27">
        <v>900</v>
      </c>
      <c r="I47" s="34"/>
      <c r="J47" s="98"/>
      <c r="K47" s="43"/>
      <c r="L47" s="112"/>
    </row>
    <row r="48" spans="1:12" ht="48" x14ac:dyDescent="0.25">
      <c r="A48" s="54" t="s">
        <v>393</v>
      </c>
      <c r="B48" s="55">
        <v>16</v>
      </c>
      <c r="C48" s="23"/>
      <c r="D48" s="23"/>
      <c r="E48" s="22" t="s">
        <v>60</v>
      </c>
      <c r="F48" s="22">
        <v>0</v>
      </c>
      <c r="G48" s="22">
        <v>0</v>
      </c>
      <c r="H48" s="22">
        <v>0</v>
      </c>
      <c r="I48" s="131">
        <v>1</v>
      </c>
      <c r="J48" s="86"/>
      <c r="K48" s="132">
        <v>21</v>
      </c>
      <c r="L48" s="113">
        <f t="shared" ref="L48:L49" si="4">I48*J48</f>
        <v>0</v>
      </c>
    </row>
    <row r="49" spans="1:12" ht="48" x14ac:dyDescent="0.25">
      <c r="A49" s="54" t="s">
        <v>393</v>
      </c>
      <c r="B49" s="55" t="s">
        <v>30</v>
      </c>
      <c r="C49" s="23"/>
      <c r="D49" s="23"/>
      <c r="E49" s="22" t="s">
        <v>29</v>
      </c>
      <c r="F49" s="22">
        <v>1000</v>
      </c>
      <c r="G49" s="22">
        <v>75</v>
      </c>
      <c r="H49" s="22">
        <v>0</v>
      </c>
      <c r="I49" s="131">
        <v>2</v>
      </c>
      <c r="J49" s="86"/>
      <c r="K49" s="132">
        <v>21</v>
      </c>
      <c r="L49" s="113">
        <f t="shared" si="4"/>
        <v>0</v>
      </c>
    </row>
    <row r="50" spans="1:12" x14ac:dyDescent="0.25">
      <c r="A50" s="67"/>
      <c r="B50" s="55"/>
      <c r="C50" s="23"/>
      <c r="D50" s="23"/>
      <c r="E50" s="22"/>
      <c r="F50" s="22"/>
      <c r="G50" s="22"/>
      <c r="H50" s="22"/>
      <c r="I50" s="35"/>
      <c r="J50" s="97"/>
      <c r="K50" s="42"/>
      <c r="L50" s="111"/>
    </row>
    <row r="51" spans="1:12" x14ac:dyDescent="0.25">
      <c r="A51" s="67"/>
      <c r="B51" s="55"/>
      <c r="C51" s="28">
        <v>6</v>
      </c>
      <c r="D51" s="28" t="s">
        <v>127</v>
      </c>
      <c r="E51" s="27" t="s">
        <v>26</v>
      </c>
      <c r="F51" s="27">
        <v>1200</v>
      </c>
      <c r="G51" s="27">
        <v>750</v>
      </c>
      <c r="H51" s="27">
        <v>900</v>
      </c>
      <c r="I51" s="34"/>
      <c r="J51" s="98"/>
      <c r="K51" s="43"/>
      <c r="L51" s="112"/>
    </row>
    <row r="52" spans="1:12" ht="48" x14ac:dyDescent="0.25">
      <c r="A52" s="54" t="s">
        <v>393</v>
      </c>
      <c r="B52" s="55">
        <v>16</v>
      </c>
      <c r="C52" s="23"/>
      <c r="D52" s="23"/>
      <c r="E52" s="22" t="s">
        <v>60</v>
      </c>
      <c r="F52" s="22">
        <v>0</v>
      </c>
      <c r="G52" s="22">
        <v>0</v>
      </c>
      <c r="H52" s="22">
        <v>0</v>
      </c>
      <c r="I52" s="131">
        <v>1</v>
      </c>
      <c r="J52" s="86"/>
      <c r="K52" s="132">
        <v>21</v>
      </c>
      <c r="L52" s="113">
        <f t="shared" ref="L52:L53" si="5">I52*J52</f>
        <v>0</v>
      </c>
    </row>
    <row r="53" spans="1:12" ht="48" x14ac:dyDescent="0.25">
      <c r="A53" s="54" t="s">
        <v>393</v>
      </c>
      <c r="B53" s="55" t="s">
        <v>30</v>
      </c>
      <c r="C53" s="23"/>
      <c r="D53" s="23"/>
      <c r="E53" s="22" t="s">
        <v>29</v>
      </c>
      <c r="F53" s="22">
        <v>1000</v>
      </c>
      <c r="G53" s="22">
        <v>75</v>
      </c>
      <c r="H53" s="22">
        <v>0</v>
      </c>
      <c r="I53" s="131">
        <v>2</v>
      </c>
      <c r="J53" s="86"/>
      <c r="K53" s="132">
        <v>21</v>
      </c>
      <c r="L53" s="113">
        <f t="shared" si="5"/>
        <v>0</v>
      </c>
    </row>
    <row r="54" spans="1:12" x14ac:dyDescent="0.25">
      <c r="A54" s="67"/>
      <c r="B54" s="55"/>
      <c r="C54" s="23"/>
      <c r="D54" s="23"/>
      <c r="E54" s="22"/>
      <c r="F54" s="22"/>
      <c r="G54" s="22"/>
      <c r="H54" s="22"/>
      <c r="I54" s="35"/>
      <c r="J54" s="97"/>
      <c r="K54" s="42"/>
      <c r="L54" s="111"/>
    </row>
    <row r="55" spans="1:12" x14ac:dyDescent="0.25">
      <c r="A55" s="67"/>
      <c r="B55" s="55"/>
      <c r="C55" s="28">
        <v>7</v>
      </c>
      <c r="D55" s="28" t="s">
        <v>126</v>
      </c>
      <c r="E55" s="27" t="s">
        <v>26</v>
      </c>
      <c r="F55" s="27">
        <v>1200</v>
      </c>
      <c r="G55" s="27">
        <v>750</v>
      </c>
      <c r="H55" s="27">
        <v>900</v>
      </c>
      <c r="I55" s="34"/>
      <c r="J55" s="98"/>
      <c r="K55" s="43"/>
      <c r="L55" s="112"/>
    </row>
    <row r="56" spans="1:12" ht="48" x14ac:dyDescent="0.25">
      <c r="A56" s="54" t="s">
        <v>393</v>
      </c>
      <c r="B56" s="55">
        <v>16</v>
      </c>
      <c r="C56" s="23"/>
      <c r="D56" s="23"/>
      <c r="E56" s="22" t="s">
        <v>60</v>
      </c>
      <c r="F56" s="22">
        <v>0</v>
      </c>
      <c r="G56" s="22">
        <v>0</v>
      </c>
      <c r="H56" s="22">
        <v>0</v>
      </c>
      <c r="I56" s="131">
        <v>1</v>
      </c>
      <c r="J56" s="86"/>
      <c r="K56" s="132">
        <v>21</v>
      </c>
      <c r="L56" s="113">
        <f t="shared" ref="L56:L57" si="6">I56*J56</f>
        <v>0</v>
      </c>
    </row>
    <row r="57" spans="1:12" ht="48" x14ac:dyDescent="0.25">
      <c r="A57" s="54" t="s">
        <v>393</v>
      </c>
      <c r="B57" s="55" t="s">
        <v>30</v>
      </c>
      <c r="C57" s="23"/>
      <c r="D57" s="23"/>
      <c r="E57" s="22" t="s">
        <v>29</v>
      </c>
      <c r="F57" s="22">
        <v>1000</v>
      </c>
      <c r="G57" s="22">
        <v>75</v>
      </c>
      <c r="H57" s="22">
        <v>0</v>
      </c>
      <c r="I57" s="131">
        <v>2</v>
      </c>
      <c r="J57" s="86"/>
      <c r="K57" s="132">
        <v>21</v>
      </c>
      <c r="L57" s="113">
        <f t="shared" si="6"/>
        <v>0</v>
      </c>
    </row>
    <row r="58" spans="1:12" x14ac:dyDescent="0.25">
      <c r="A58" s="67"/>
      <c r="B58" s="55"/>
      <c r="C58" s="23"/>
      <c r="D58" s="23"/>
      <c r="E58" s="22"/>
      <c r="F58" s="22"/>
      <c r="G58" s="22"/>
      <c r="H58" s="22"/>
      <c r="I58" s="35"/>
      <c r="J58" s="97"/>
      <c r="K58" s="42"/>
      <c r="L58" s="111"/>
    </row>
    <row r="59" spans="1:12" x14ac:dyDescent="0.25">
      <c r="A59" s="54"/>
      <c r="B59" s="55"/>
      <c r="C59" s="23"/>
      <c r="D59" s="23"/>
      <c r="E59" s="22"/>
      <c r="F59" s="22"/>
      <c r="G59" s="22"/>
      <c r="H59" s="22"/>
      <c r="I59" s="35"/>
      <c r="J59" s="97"/>
      <c r="K59" s="42"/>
      <c r="L59" s="111"/>
    </row>
    <row r="60" spans="1:12" ht="30" x14ac:dyDescent="0.25">
      <c r="A60" s="54"/>
      <c r="B60" s="55"/>
      <c r="C60" s="28"/>
      <c r="D60" s="28"/>
      <c r="E60" s="33" t="s">
        <v>248</v>
      </c>
      <c r="F60" s="27"/>
      <c r="G60" s="27"/>
      <c r="H60" s="27"/>
      <c r="I60" s="34"/>
      <c r="J60" s="98"/>
      <c r="K60" s="43"/>
      <c r="L60" s="112"/>
    </row>
    <row r="61" spans="1:12" x14ac:dyDescent="0.25">
      <c r="A61" s="54"/>
      <c r="B61" s="55"/>
      <c r="C61" s="28"/>
      <c r="D61" s="28" t="s">
        <v>59</v>
      </c>
      <c r="E61" s="27" t="s">
        <v>58</v>
      </c>
      <c r="F61" s="27"/>
      <c r="G61" s="27"/>
      <c r="H61" s="27"/>
      <c r="I61" s="34"/>
      <c r="J61" s="98"/>
      <c r="K61" s="43"/>
      <c r="L61" s="112"/>
    </row>
    <row r="62" spans="1:12" ht="60" x14ac:dyDescent="0.25">
      <c r="A62" s="54" t="s">
        <v>393</v>
      </c>
      <c r="B62" s="55" t="s">
        <v>55</v>
      </c>
      <c r="C62" s="23"/>
      <c r="D62" s="23"/>
      <c r="E62" s="22" t="s">
        <v>57</v>
      </c>
      <c r="F62" s="22">
        <v>2100</v>
      </c>
      <c r="G62" s="22">
        <v>930</v>
      </c>
      <c r="H62" s="22">
        <v>2500</v>
      </c>
      <c r="I62" s="131">
        <v>1</v>
      </c>
      <c r="J62" s="86"/>
      <c r="K62" s="132">
        <v>21</v>
      </c>
      <c r="L62" s="113">
        <f t="shared" ref="L62:L76" si="7">I62*J62</f>
        <v>0</v>
      </c>
    </row>
    <row r="63" spans="1:12" ht="60" x14ac:dyDescent="0.25">
      <c r="A63" s="54" t="s">
        <v>393</v>
      </c>
      <c r="B63" s="55" t="s">
        <v>55</v>
      </c>
      <c r="C63" s="23"/>
      <c r="D63" s="23"/>
      <c r="E63" s="22" t="s">
        <v>56</v>
      </c>
      <c r="F63" s="22">
        <v>0</v>
      </c>
      <c r="G63" s="22">
        <v>0</v>
      </c>
      <c r="H63" s="22">
        <v>0</v>
      </c>
      <c r="I63" s="131">
        <v>1</v>
      </c>
      <c r="J63" s="86"/>
      <c r="K63" s="132">
        <v>21</v>
      </c>
      <c r="L63" s="113">
        <f t="shared" si="7"/>
        <v>0</v>
      </c>
    </row>
    <row r="64" spans="1:12" ht="24" x14ac:dyDescent="0.25">
      <c r="A64" s="54" t="s">
        <v>393</v>
      </c>
      <c r="B64" s="55" t="s">
        <v>55</v>
      </c>
      <c r="C64" s="23"/>
      <c r="D64" s="23"/>
      <c r="E64" s="22" t="s">
        <v>54</v>
      </c>
      <c r="F64" s="22">
        <v>0</v>
      </c>
      <c r="G64" s="22">
        <v>0</v>
      </c>
      <c r="H64" s="22">
        <v>0</v>
      </c>
      <c r="I64" s="131">
        <v>1</v>
      </c>
      <c r="J64" s="86"/>
      <c r="K64" s="132">
        <v>21</v>
      </c>
      <c r="L64" s="113">
        <f t="shared" si="7"/>
        <v>0</v>
      </c>
    </row>
    <row r="65" spans="1:12" ht="36" x14ac:dyDescent="0.25">
      <c r="A65" s="54" t="s">
        <v>393</v>
      </c>
      <c r="B65" s="55" t="s">
        <v>53</v>
      </c>
      <c r="C65" s="23"/>
      <c r="D65" s="23"/>
      <c r="E65" s="22" t="s">
        <v>52</v>
      </c>
      <c r="F65" s="22">
        <v>2100</v>
      </c>
      <c r="G65" s="22">
        <v>0</v>
      </c>
      <c r="H65" s="22">
        <v>0</v>
      </c>
      <c r="I65" s="131">
        <v>1</v>
      </c>
      <c r="J65" s="86"/>
      <c r="K65" s="132">
        <v>21</v>
      </c>
      <c r="L65" s="113">
        <f t="shared" si="7"/>
        <v>0</v>
      </c>
    </row>
    <row r="66" spans="1:12" x14ac:dyDescent="0.25">
      <c r="A66" s="54" t="s">
        <v>393</v>
      </c>
      <c r="B66" s="55" t="s">
        <v>49</v>
      </c>
      <c r="C66" s="23"/>
      <c r="D66" s="23"/>
      <c r="E66" s="22" t="s">
        <v>51</v>
      </c>
      <c r="F66" s="22">
        <v>0</v>
      </c>
      <c r="G66" s="22">
        <v>0</v>
      </c>
      <c r="H66" s="22">
        <v>0</v>
      </c>
      <c r="I66" s="131">
        <v>1</v>
      </c>
      <c r="J66" s="86"/>
      <c r="K66" s="132">
        <v>21</v>
      </c>
      <c r="L66" s="113">
        <f t="shared" si="7"/>
        <v>0</v>
      </c>
    </row>
    <row r="67" spans="1:12" x14ac:dyDescent="0.25">
      <c r="A67" s="54" t="s">
        <v>393</v>
      </c>
      <c r="B67" s="55" t="s">
        <v>49</v>
      </c>
      <c r="C67" s="23"/>
      <c r="D67" s="23"/>
      <c r="E67" s="22" t="s">
        <v>209</v>
      </c>
      <c r="F67" s="22">
        <v>0</v>
      </c>
      <c r="G67" s="22">
        <v>0</v>
      </c>
      <c r="H67" s="22">
        <v>0</v>
      </c>
      <c r="I67" s="131">
        <v>1</v>
      </c>
      <c r="J67" s="86"/>
      <c r="K67" s="132">
        <v>21</v>
      </c>
      <c r="L67" s="113">
        <f t="shared" si="7"/>
        <v>0</v>
      </c>
    </row>
    <row r="68" spans="1:12" x14ac:dyDescent="0.25">
      <c r="A68" s="54" t="s">
        <v>393</v>
      </c>
      <c r="B68" s="55" t="s">
        <v>49</v>
      </c>
      <c r="C68" s="23"/>
      <c r="D68" s="23"/>
      <c r="E68" s="22" t="s">
        <v>50</v>
      </c>
      <c r="F68" s="22">
        <v>0</v>
      </c>
      <c r="G68" s="22">
        <v>0</v>
      </c>
      <c r="H68" s="22">
        <v>0</v>
      </c>
      <c r="I68" s="131">
        <v>1</v>
      </c>
      <c r="J68" s="86"/>
      <c r="K68" s="132">
        <v>21</v>
      </c>
      <c r="L68" s="113">
        <f t="shared" si="7"/>
        <v>0</v>
      </c>
    </row>
    <row r="69" spans="1:12" x14ac:dyDescent="0.25">
      <c r="A69" s="54" t="s">
        <v>393</v>
      </c>
      <c r="B69" s="55" t="s">
        <v>49</v>
      </c>
      <c r="C69" s="23"/>
      <c r="D69" s="23"/>
      <c r="E69" s="22" t="s">
        <v>229</v>
      </c>
      <c r="F69" s="22">
        <v>0</v>
      </c>
      <c r="G69" s="22">
        <v>0</v>
      </c>
      <c r="H69" s="22">
        <v>0</v>
      </c>
      <c r="I69" s="131">
        <v>1</v>
      </c>
      <c r="J69" s="86"/>
      <c r="K69" s="132">
        <v>21</v>
      </c>
      <c r="L69" s="113">
        <f t="shared" si="7"/>
        <v>0</v>
      </c>
    </row>
    <row r="70" spans="1:12" x14ac:dyDescent="0.25">
      <c r="A70" s="54" t="s">
        <v>393</v>
      </c>
      <c r="B70" s="55" t="s">
        <v>49</v>
      </c>
      <c r="C70" s="23"/>
      <c r="D70" s="23"/>
      <c r="E70" s="22" t="s">
        <v>207</v>
      </c>
      <c r="F70" s="22">
        <v>0</v>
      </c>
      <c r="G70" s="22">
        <v>0</v>
      </c>
      <c r="H70" s="22">
        <v>0</v>
      </c>
      <c r="I70" s="131">
        <v>1</v>
      </c>
      <c r="J70" s="86"/>
      <c r="K70" s="132">
        <v>21</v>
      </c>
      <c r="L70" s="113">
        <f t="shared" si="7"/>
        <v>0</v>
      </c>
    </row>
    <row r="71" spans="1:12" x14ac:dyDescent="0.25">
      <c r="A71" s="54" t="s">
        <v>393</v>
      </c>
      <c r="B71" s="55" t="s">
        <v>49</v>
      </c>
      <c r="C71" s="23"/>
      <c r="D71" s="23"/>
      <c r="E71" s="22" t="s">
        <v>208</v>
      </c>
      <c r="F71" s="22">
        <v>0</v>
      </c>
      <c r="G71" s="22">
        <v>0</v>
      </c>
      <c r="H71" s="22">
        <v>0</v>
      </c>
      <c r="I71" s="131">
        <v>1</v>
      </c>
      <c r="J71" s="86"/>
      <c r="K71" s="132">
        <v>21</v>
      </c>
      <c r="L71" s="113">
        <f t="shared" si="7"/>
        <v>0</v>
      </c>
    </row>
    <row r="72" spans="1:12" ht="24" x14ac:dyDescent="0.25">
      <c r="A72" s="54" t="s">
        <v>393</v>
      </c>
      <c r="B72" s="55" t="s">
        <v>103</v>
      </c>
      <c r="C72" s="23"/>
      <c r="D72" s="23"/>
      <c r="E72" s="22" t="s">
        <v>102</v>
      </c>
      <c r="F72" s="22">
        <v>893</v>
      </c>
      <c r="G72" s="22">
        <v>574</v>
      </c>
      <c r="H72" s="22">
        <v>600</v>
      </c>
      <c r="I72" s="131">
        <v>2</v>
      </c>
      <c r="J72" s="86"/>
      <c r="K72" s="132">
        <v>21</v>
      </c>
      <c r="L72" s="113">
        <f t="shared" si="7"/>
        <v>0</v>
      </c>
    </row>
    <row r="73" spans="1:12" x14ac:dyDescent="0.25">
      <c r="A73" s="54" t="s">
        <v>393</v>
      </c>
      <c r="B73" s="55" t="s">
        <v>101</v>
      </c>
      <c r="C73" s="23"/>
      <c r="D73" s="23"/>
      <c r="E73" s="22" t="s">
        <v>100</v>
      </c>
      <c r="F73" s="22">
        <v>0</v>
      </c>
      <c r="G73" s="22">
        <v>0</v>
      </c>
      <c r="H73" s="22">
        <v>0</v>
      </c>
      <c r="I73" s="131">
        <v>2</v>
      </c>
      <c r="J73" s="86"/>
      <c r="K73" s="132">
        <v>21</v>
      </c>
      <c r="L73" s="113">
        <f t="shared" si="7"/>
        <v>0</v>
      </c>
    </row>
    <row r="74" spans="1:12" x14ac:dyDescent="0.25">
      <c r="A74" s="54" t="s">
        <v>393</v>
      </c>
      <c r="B74" s="55" t="s">
        <v>228</v>
      </c>
      <c r="C74" s="23"/>
      <c r="D74" s="23"/>
      <c r="E74" s="22" t="s">
        <v>227</v>
      </c>
      <c r="F74" s="22">
        <v>0</v>
      </c>
      <c r="G74" s="22">
        <v>0</v>
      </c>
      <c r="H74" s="22">
        <v>0</v>
      </c>
      <c r="I74" s="131">
        <v>1</v>
      </c>
      <c r="J74" s="86"/>
      <c r="K74" s="132">
        <v>21</v>
      </c>
      <c r="L74" s="113">
        <f t="shared" si="7"/>
        <v>0</v>
      </c>
    </row>
    <row r="75" spans="1:12" ht="36" x14ac:dyDescent="0.25">
      <c r="A75" s="54" t="s">
        <v>393</v>
      </c>
      <c r="B75" s="55" t="s">
        <v>47</v>
      </c>
      <c r="C75" s="23"/>
      <c r="D75" s="23"/>
      <c r="E75" s="22" t="s">
        <v>46</v>
      </c>
      <c r="F75" s="22">
        <v>1000</v>
      </c>
      <c r="G75" s="22">
        <v>250</v>
      </c>
      <c r="H75" s="22">
        <v>0</v>
      </c>
      <c r="I75" s="131">
        <v>1</v>
      </c>
      <c r="J75" s="86"/>
      <c r="K75" s="132">
        <v>21</v>
      </c>
      <c r="L75" s="113">
        <f t="shared" si="7"/>
        <v>0</v>
      </c>
    </row>
    <row r="76" spans="1:12" ht="48" x14ac:dyDescent="0.25">
      <c r="A76" s="54" t="s">
        <v>393</v>
      </c>
      <c r="B76" s="55" t="s">
        <v>30</v>
      </c>
      <c r="C76" s="23"/>
      <c r="D76" s="23"/>
      <c r="E76" s="22" t="s">
        <v>29</v>
      </c>
      <c r="F76" s="22">
        <v>1000</v>
      </c>
      <c r="G76" s="22">
        <v>75</v>
      </c>
      <c r="H76" s="22">
        <v>0</v>
      </c>
      <c r="I76" s="35">
        <v>8</v>
      </c>
      <c r="J76" s="86"/>
      <c r="K76" s="132">
        <v>21</v>
      </c>
      <c r="L76" s="113">
        <f t="shared" si="7"/>
        <v>0</v>
      </c>
    </row>
    <row r="77" spans="1:12" x14ac:dyDescent="0.25">
      <c r="A77" s="54"/>
      <c r="B77" s="55"/>
      <c r="C77" s="23"/>
      <c r="D77" s="23"/>
      <c r="E77" s="22"/>
      <c r="F77" s="22"/>
      <c r="G77" s="22"/>
      <c r="H77" s="22"/>
      <c r="I77" s="35"/>
      <c r="J77" s="97"/>
      <c r="K77" s="42"/>
      <c r="L77" s="111"/>
    </row>
    <row r="78" spans="1:12" x14ac:dyDescent="0.25">
      <c r="A78" s="54"/>
      <c r="B78" s="55"/>
      <c r="C78" s="28">
        <v>1</v>
      </c>
      <c r="D78" s="28" t="s">
        <v>27</v>
      </c>
      <c r="E78" s="27" t="s">
        <v>26</v>
      </c>
      <c r="F78" s="27">
        <v>1200</v>
      </c>
      <c r="G78" s="27">
        <v>750</v>
      </c>
      <c r="H78" s="27">
        <v>900</v>
      </c>
      <c r="I78" s="34"/>
      <c r="J78" s="98"/>
      <c r="K78" s="43"/>
      <c r="L78" s="112"/>
    </row>
    <row r="79" spans="1:12" ht="48" x14ac:dyDescent="0.25">
      <c r="A79" s="54" t="s">
        <v>393</v>
      </c>
      <c r="B79" s="55">
        <v>16</v>
      </c>
      <c r="C79" s="23"/>
      <c r="D79" s="23"/>
      <c r="E79" s="22" t="s">
        <v>60</v>
      </c>
      <c r="F79" s="22">
        <v>0</v>
      </c>
      <c r="G79" s="22">
        <v>0</v>
      </c>
      <c r="H79" s="22">
        <v>0</v>
      </c>
      <c r="I79" s="131">
        <v>1</v>
      </c>
      <c r="J79" s="86"/>
      <c r="K79" s="132">
        <v>21</v>
      </c>
      <c r="L79" s="113">
        <f t="shared" ref="L79:L80" si="8">I79*J79</f>
        <v>0</v>
      </c>
    </row>
    <row r="80" spans="1:12" ht="48" x14ac:dyDescent="0.25">
      <c r="A80" s="54" t="s">
        <v>393</v>
      </c>
      <c r="B80" s="55" t="s">
        <v>30</v>
      </c>
      <c r="C80" s="23"/>
      <c r="D80" s="23"/>
      <c r="E80" s="22" t="s">
        <v>29</v>
      </c>
      <c r="F80" s="22">
        <v>1000</v>
      </c>
      <c r="G80" s="22">
        <v>75</v>
      </c>
      <c r="H80" s="22">
        <v>0</v>
      </c>
      <c r="I80" s="131">
        <v>2</v>
      </c>
      <c r="J80" s="86"/>
      <c r="K80" s="132">
        <v>21</v>
      </c>
      <c r="L80" s="113">
        <f t="shared" si="8"/>
        <v>0</v>
      </c>
    </row>
    <row r="81" spans="1:12" x14ac:dyDescent="0.25">
      <c r="A81" s="67"/>
      <c r="B81" s="55"/>
      <c r="C81" s="23"/>
      <c r="D81" s="23"/>
      <c r="E81" s="22"/>
      <c r="F81" s="22"/>
      <c r="G81" s="22"/>
      <c r="H81" s="22"/>
      <c r="I81" s="35"/>
      <c r="J81" s="97"/>
      <c r="K81" s="42"/>
      <c r="L81" s="111"/>
    </row>
    <row r="82" spans="1:12" x14ac:dyDescent="0.25">
      <c r="A82" s="54"/>
      <c r="B82" s="55"/>
      <c r="C82" s="28">
        <v>2</v>
      </c>
      <c r="D82" s="28" t="s">
        <v>80</v>
      </c>
      <c r="E82" s="27" t="s">
        <v>26</v>
      </c>
      <c r="F82" s="27">
        <v>1200</v>
      </c>
      <c r="G82" s="27">
        <v>750</v>
      </c>
      <c r="H82" s="27">
        <v>900</v>
      </c>
      <c r="I82" s="34"/>
      <c r="J82" s="98"/>
      <c r="K82" s="43"/>
      <c r="L82" s="112"/>
    </row>
    <row r="83" spans="1:12" ht="48" x14ac:dyDescent="0.25">
      <c r="A83" s="54" t="s">
        <v>393</v>
      </c>
      <c r="B83" s="55">
        <v>16</v>
      </c>
      <c r="C83" s="23"/>
      <c r="D83" s="23"/>
      <c r="E83" s="22" t="s">
        <v>60</v>
      </c>
      <c r="F83" s="22">
        <v>0</v>
      </c>
      <c r="G83" s="22">
        <v>0</v>
      </c>
      <c r="H83" s="22">
        <v>0</v>
      </c>
      <c r="I83" s="131">
        <v>1</v>
      </c>
      <c r="J83" s="86"/>
      <c r="K83" s="132">
        <v>21</v>
      </c>
      <c r="L83" s="113">
        <f t="shared" ref="L83:L84" si="9">I83*J83</f>
        <v>0</v>
      </c>
    </row>
    <row r="84" spans="1:12" ht="48" x14ac:dyDescent="0.25">
      <c r="A84" s="54" t="s">
        <v>393</v>
      </c>
      <c r="B84" s="55" t="s">
        <v>30</v>
      </c>
      <c r="C84" s="23"/>
      <c r="D84" s="23"/>
      <c r="E84" s="22" t="s">
        <v>29</v>
      </c>
      <c r="F84" s="22">
        <v>1000</v>
      </c>
      <c r="G84" s="22">
        <v>75</v>
      </c>
      <c r="H84" s="22">
        <v>0</v>
      </c>
      <c r="I84" s="131">
        <v>2</v>
      </c>
      <c r="J84" s="86"/>
      <c r="K84" s="132">
        <v>21</v>
      </c>
      <c r="L84" s="113">
        <f t="shared" si="9"/>
        <v>0</v>
      </c>
    </row>
    <row r="85" spans="1:12" x14ac:dyDescent="0.25">
      <c r="A85" s="54"/>
      <c r="B85" s="55"/>
      <c r="C85" s="23"/>
      <c r="D85" s="23"/>
      <c r="E85" s="22"/>
      <c r="F85" s="22"/>
      <c r="G85" s="22"/>
      <c r="H85" s="22"/>
      <c r="I85" s="35"/>
      <c r="J85" s="97"/>
      <c r="K85" s="42"/>
      <c r="L85" s="111"/>
    </row>
    <row r="86" spans="1:12" x14ac:dyDescent="0.25">
      <c r="A86" s="54"/>
      <c r="B86" s="55"/>
      <c r="C86" s="28">
        <v>3</v>
      </c>
      <c r="D86" s="28" t="s">
        <v>79</v>
      </c>
      <c r="E86" s="27" t="s">
        <v>26</v>
      </c>
      <c r="F86" s="27">
        <v>1200</v>
      </c>
      <c r="G86" s="27">
        <v>750</v>
      </c>
      <c r="H86" s="27">
        <v>900</v>
      </c>
      <c r="I86" s="34"/>
      <c r="J86" s="98"/>
      <c r="K86" s="43"/>
      <c r="L86" s="112"/>
    </row>
    <row r="87" spans="1:12" ht="48" x14ac:dyDescent="0.25">
      <c r="A87" s="54" t="s">
        <v>393</v>
      </c>
      <c r="B87" s="55">
        <v>16</v>
      </c>
      <c r="C87" s="23"/>
      <c r="D87" s="23"/>
      <c r="E87" s="22" t="s">
        <v>60</v>
      </c>
      <c r="F87" s="22">
        <v>0</v>
      </c>
      <c r="G87" s="22">
        <v>0</v>
      </c>
      <c r="H87" s="22">
        <v>0</v>
      </c>
      <c r="I87" s="131">
        <v>1</v>
      </c>
      <c r="J87" s="86"/>
      <c r="K87" s="132">
        <v>21</v>
      </c>
      <c r="L87" s="113">
        <f t="shared" ref="L87:L88" si="10">I87*J87</f>
        <v>0</v>
      </c>
    </row>
    <row r="88" spans="1:12" ht="48" x14ac:dyDescent="0.25">
      <c r="A88" s="54" t="s">
        <v>393</v>
      </c>
      <c r="B88" s="55" t="s">
        <v>30</v>
      </c>
      <c r="C88" s="23"/>
      <c r="D88" s="23"/>
      <c r="E88" s="22" t="s">
        <v>29</v>
      </c>
      <c r="F88" s="22">
        <v>1000</v>
      </c>
      <c r="G88" s="22">
        <v>75</v>
      </c>
      <c r="H88" s="22">
        <v>0</v>
      </c>
      <c r="I88" s="131">
        <v>2</v>
      </c>
      <c r="J88" s="86"/>
      <c r="K88" s="132">
        <v>21</v>
      </c>
      <c r="L88" s="113">
        <f t="shared" si="10"/>
        <v>0</v>
      </c>
    </row>
    <row r="89" spans="1:12" x14ac:dyDescent="0.25">
      <c r="A89" s="54"/>
      <c r="B89" s="55"/>
      <c r="C89" s="23"/>
      <c r="D89" s="23"/>
      <c r="E89" s="22"/>
      <c r="F89" s="22"/>
      <c r="G89" s="22"/>
      <c r="H89" s="22"/>
      <c r="I89" s="35"/>
      <c r="J89" s="97"/>
      <c r="K89" s="42"/>
      <c r="L89" s="111"/>
    </row>
    <row r="90" spans="1:12" x14ac:dyDescent="0.25">
      <c r="A90" s="54"/>
      <c r="B90" s="55"/>
      <c r="C90" s="28">
        <v>4</v>
      </c>
      <c r="D90" s="28" t="s">
        <v>70</v>
      </c>
      <c r="E90" s="27" t="s">
        <v>26</v>
      </c>
      <c r="F90" s="27">
        <v>1200</v>
      </c>
      <c r="G90" s="27">
        <v>750</v>
      </c>
      <c r="H90" s="27">
        <v>900</v>
      </c>
      <c r="I90" s="34"/>
      <c r="J90" s="98"/>
      <c r="K90" s="43"/>
      <c r="L90" s="112"/>
    </row>
    <row r="91" spans="1:12" ht="48" x14ac:dyDescent="0.25">
      <c r="A91" s="54" t="s">
        <v>393</v>
      </c>
      <c r="B91" s="55">
        <v>16</v>
      </c>
      <c r="C91" s="23"/>
      <c r="D91" s="23"/>
      <c r="E91" s="22" t="s">
        <v>60</v>
      </c>
      <c r="F91" s="22">
        <v>0</v>
      </c>
      <c r="G91" s="22">
        <v>0</v>
      </c>
      <c r="H91" s="22">
        <v>0</v>
      </c>
      <c r="I91" s="131">
        <v>1</v>
      </c>
      <c r="J91" s="86"/>
      <c r="K91" s="132">
        <v>21</v>
      </c>
      <c r="L91" s="113">
        <f t="shared" ref="L91:L92" si="11">I91*J91</f>
        <v>0</v>
      </c>
    </row>
    <row r="92" spans="1:12" ht="48" x14ac:dyDescent="0.25">
      <c r="A92" s="54" t="s">
        <v>393</v>
      </c>
      <c r="B92" s="55" t="s">
        <v>30</v>
      </c>
      <c r="C92" s="23"/>
      <c r="D92" s="23"/>
      <c r="E92" s="22" t="s">
        <v>29</v>
      </c>
      <c r="F92" s="22">
        <v>1000</v>
      </c>
      <c r="G92" s="22">
        <v>75</v>
      </c>
      <c r="H92" s="22">
        <v>0</v>
      </c>
      <c r="I92" s="131">
        <v>2</v>
      </c>
      <c r="J92" s="86"/>
      <c r="K92" s="132">
        <v>21</v>
      </c>
      <c r="L92" s="113">
        <f t="shared" si="11"/>
        <v>0</v>
      </c>
    </row>
    <row r="93" spans="1:12" x14ac:dyDescent="0.25">
      <c r="A93" s="54"/>
      <c r="B93" s="55"/>
      <c r="C93" s="23"/>
      <c r="D93" s="23"/>
      <c r="E93" s="22"/>
      <c r="F93" s="22"/>
      <c r="G93" s="22"/>
      <c r="H93" s="22"/>
      <c r="I93" s="35"/>
      <c r="J93" s="97"/>
      <c r="K93" s="42"/>
      <c r="L93" s="111"/>
    </row>
    <row r="94" spans="1:12" x14ac:dyDescent="0.25">
      <c r="A94" s="54"/>
      <c r="B94" s="55"/>
      <c r="C94" s="28">
        <v>5</v>
      </c>
      <c r="D94" s="28" t="s">
        <v>69</v>
      </c>
      <c r="E94" s="27" t="s">
        <v>26</v>
      </c>
      <c r="F94" s="27">
        <v>1200</v>
      </c>
      <c r="G94" s="27">
        <v>750</v>
      </c>
      <c r="H94" s="27">
        <v>900</v>
      </c>
      <c r="I94" s="34"/>
      <c r="J94" s="98"/>
      <c r="K94" s="43"/>
      <c r="L94" s="112"/>
    </row>
    <row r="95" spans="1:12" ht="48" x14ac:dyDescent="0.25">
      <c r="A95" s="54" t="s">
        <v>393</v>
      </c>
      <c r="B95" s="55">
        <v>16</v>
      </c>
      <c r="C95" s="23"/>
      <c r="D95" s="23"/>
      <c r="E95" s="22" t="s">
        <v>60</v>
      </c>
      <c r="F95" s="22">
        <v>0</v>
      </c>
      <c r="G95" s="22">
        <v>0</v>
      </c>
      <c r="H95" s="22">
        <v>0</v>
      </c>
      <c r="I95" s="131">
        <v>1</v>
      </c>
      <c r="J95" s="86"/>
      <c r="K95" s="132">
        <v>21</v>
      </c>
      <c r="L95" s="113">
        <f t="shared" ref="L95:L96" si="12">I95*J95</f>
        <v>0</v>
      </c>
    </row>
    <row r="96" spans="1:12" ht="48" x14ac:dyDescent="0.25">
      <c r="A96" s="54" t="s">
        <v>393</v>
      </c>
      <c r="B96" s="55" t="s">
        <v>30</v>
      </c>
      <c r="C96" s="23"/>
      <c r="D96" s="23"/>
      <c r="E96" s="22" t="s">
        <v>29</v>
      </c>
      <c r="F96" s="22">
        <v>1000</v>
      </c>
      <c r="G96" s="22">
        <v>75</v>
      </c>
      <c r="H96" s="22">
        <v>0</v>
      </c>
      <c r="I96" s="131">
        <v>2</v>
      </c>
      <c r="J96" s="86"/>
      <c r="K96" s="132">
        <v>21</v>
      </c>
      <c r="L96" s="113">
        <f t="shared" si="12"/>
        <v>0</v>
      </c>
    </row>
    <row r="97" spans="1:12" x14ac:dyDescent="0.25">
      <c r="A97" s="54"/>
      <c r="B97" s="55"/>
      <c r="C97" s="23"/>
      <c r="D97" s="23"/>
      <c r="E97" s="22"/>
      <c r="F97" s="22"/>
      <c r="G97" s="22"/>
      <c r="H97" s="22"/>
      <c r="I97" s="35"/>
      <c r="J97" s="97"/>
      <c r="K97" s="42"/>
      <c r="L97" s="111"/>
    </row>
    <row r="98" spans="1:12" x14ac:dyDescent="0.25">
      <c r="A98" s="54"/>
      <c r="B98" s="55"/>
      <c r="C98" s="23"/>
      <c r="D98" s="23"/>
      <c r="E98" s="22"/>
      <c r="F98" s="22"/>
      <c r="G98" s="22"/>
      <c r="H98" s="22"/>
      <c r="I98" s="35"/>
      <c r="J98" s="97"/>
      <c r="K98" s="42"/>
      <c r="L98" s="111"/>
    </row>
    <row r="99" spans="1:12" x14ac:dyDescent="0.25">
      <c r="A99" s="54"/>
      <c r="B99" s="55"/>
      <c r="C99" s="28"/>
      <c r="D99" s="28"/>
      <c r="E99" s="33" t="s">
        <v>247</v>
      </c>
      <c r="F99" s="27"/>
      <c r="G99" s="27"/>
      <c r="H99" s="27"/>
      <c r="I99" s="34"/>
      <c r="J99" s="98"/>
      <c r="K99" s="43"/>
      <c r="L99" s="112"/>
    </row>
    <row r="100" spans="1:12" x14ac:dyDescent="0.25">
      <c r="A100" s="54"/>
      <c r="B100" s="55"/>
      <c r="C100" s="28">
        <v>1</v>
      </c>
      <c r="D100" s="28" t="s">
        <v>182</v>
      </c>
      <c r="E100" s="27" t="s">
        <v>166</v>
      </c>
      <c r="F100" s="27">
        <v>610</v>
      </c>
      <c r="G100" s="27">
        <v>200</v>
      </c>
      <c r="H100" s="27">
        <v>50</v>
      </c>
      <c r="I100" s="34"/>
      <c r="J100" s="98"/>
      <c r="K100" s="43"/>
      <c r="L100" s="112"/>
    </row>
    <row r="101" spans="1:12" ht="24" x14ac:dyDescent="0.25">
      <c r="A101" s="54" t="s">
        <v>392</v>
      </c>
      <c r="B101" s="55">
        <v>17</v>
      </c>
      <c r="C101" s="23"/>
      <c r="D101" s="23"/>
      <c r="E101" s="22" t="s">
        <v>165</v>
      </c>
      <c r="F101" s="22">
        <v>610</v>
      </c>
      <c r="G101" s="22">
        <v>200</v>
      </c>
      <c r="H101" s="22">
        <v>50</v>
      </c>
      <c r="I101" s="131">
        <v>4</v>
      </c>
      <c r="J101" s="86"/>
      <c r="K101" s="132">
        <v>21</v>
      </c>
      <c r="L101" s="113">
        <f t="shared" ref="L101" si="13">I101*J101</f>
        <v>0</v>
      </c>
    </row>
    <row r="102" spans="1:12" x14ac:dyDescent="0.25">
      <c r="A102" s="54"/>
      <c r="B102" s="55"/>
      <c r="C102" s="23"/>
      <c r="D102" s="23"/>
      <c r="E102" s="22"/>
      <c r="F102" s="22"/>
      <c r="G102" s="22"/>
      <c r="H102" s="22"/>
      <c r="I102" s="35"/>
      <c r="J102" s="97"/>
      <c r="K102" s="42"/>
      <c r="L102" s="111"/>
    </row>
    <row r="103" spans="1:12" x14ac:dyDescent="0.25">
      <c r="A103" s="81"/>
      <c r="B103" s="82"/>
      <c r="C103" s="83"/>
      <c r="D103" s="83"/>
      <c r="E103" s="84"/>
      <c r="F103" s="84"/>
      <c r="G103" s="84"/>
      <c r="H103" s="84"/>
      <c r="I103" s="104"/>
      <c r="J103" s="105"/>
      <c r="K103" s="106"/>
      <c r="L103" s="128"/>
    </row>
    <row r="104" spans="1:12" x14ac:dyDescent="0.25">
      <c r="A104" s="54" t="s">
        <v>392</v>
      </c>
      <c r="B104" s="55"/>
      <c r="C104" s="28">
        <v>4</v>
      </c>
      <c r="D104" s="28" t="s">
        <v>43</v>
      </c>
      <c r="E104" s="27" t="s">
        <v>33</v>
      </c>
      <c r="F104" s="27">
        <v>1197</v>
      </c>
      <c r="G104" s="27">
        <v>617</v>
      </c>
      <c r="H104" s="27">
        <v>1969</v>
      </c>
      <c r="I104" s="34"/>
      <c r="J104" s="98"/>
      <c r="K104" s="43"/>
      <c r="L104" s="112"/>
    </row>
    <row r="105" spans="1:12" ht="36" x14ac:dyDescent="0.25">
      <c r="A105" s="54" t="s">
        <v>392</v>
      </c>
      <c r="B105" s="55" t="s">
        <v>246</v>
      </c>
      <c r="C105" s="23"/>
      <c r="D105" s="23"/>
      <c r="E105" s="22" t="s">
        <v>245</v>
      </c>
      <c r="F105" s="22">
        <v>1197</v>
      </c>
      <c r="G105" s="22">
        <v>617</v>
      </c>
      <c r="H105" s="22">
        <v>1969</v>
      </c>
      <c r="I105" s="131">
        <v>1</v>
      </c>
      <c r="J105" s="86"/>
      <c r="K105" s="132">
        <v>21</v>
      </c>
      <c r="L105" s="113">
        <f t="shared" ref="L105:L106" si="14">I105*J105</f>
        <v>0</v>
      </c>
    </row>
    <row r="106" spans="1:12" ht="48" x14ac:dyDescent="0.25">
      <c r="A106" s="54" t="s">
        <v>392</v>
      </c>
      <c r="B106" s="55" t="s">
        <v>30</v>
      </c>
      <c r="C106" s="23"/>
      <c r="D106" s="23"/>
      <c r="E106" s="22" t="s">
        <v>29</v>
      </c>
      <c r="F106" s="22">
        <v>1000</v>
      </c>
      <c r="G106" s="22">
        <v>75</v>
      </c>
      <c r="H106" s="22">
        <v>0</v>
      </c>
      <c r="I106" s="131">
        <v>2</v>
      </c>
      <c r="J106" s="86"/>
      <c r="K106" s="132">
        <v>21</v>
      </c>
      <c r="L106" s="113">
        <f t="shared" si="14"/>
        <v>0</v>
      </c>
    </row>
    <row r="107" spans="1:12" x14ac:dyDescent="0.25">
      <c r="A107" s="81"/>
      <c r="B107" s="82"/>
      <c r="C107" s="83"/>
      <c r="D107" s="83"/>
      <c r="E107" s="84"/>
      <c r="F107" s="84"/>
      <c r="G107" s="84"/>
      <c r="H107" s="84"/>
      <c r="I107" s="104"/>
      <c r="J107" s="105"/>
      <c r="K107" s="106"/>
      <c r="L107" s="128"/>
    </row>
    <row r="108" spans="1:12" x14ac:dyDescent="0.25">
      <c r="A108" s="54"/>
      <c r="B108" s="55"/>
      <c r="C108" s="28">
        <v>5</v>
      </c>
      <c r="D108" s="28" t="s">
        <v>244</v>
      </c>
      <c r="E108" s="27" t="s">
        <v>33</v>
      </c>
      <c r="F108" s="27"/>
      <c r="G108" s="27"/>
      <c r="H108" s="27"/>
      <c r="I108" s="34"/>
      <c r="J108" s="98"/>
      <c r="K108" s="43"/>
      <c r="L108" s="112"/>
    </row>
    <row r="109" spans="1:12" ht="24" x14ac:dyDescent="0.25">
      <c r="A109" s="54" t="s">
        <v>392</v>
      </c>
      <c r="B109" s="55" t="s">
        <v>32</v>
      </c>
      <c r="C109" s="23"/>
      <c r="D109" s="23"/>
      <c r="E109" s="22" t="s">
        <v>31</v>
      </c>
      <c r="F109" s="22">
        <v>1197</v>
      </c>
      <c r="G109" s="22">
        <v>603</v>
      </c>
      <c r="H109" s="22">
        <v>1965</v>
      </c>
      <c r="I109" s="131">
        <v>2</v>
      </c>
      <c r="J109" s="86"/>
      <c r="K109" s="132">
        <v>21</v>
      </c>
      <c r="L109" s="113">
        <f t="shared" ref="L109:L112" si="15">I109*J109</f>
        <v>0</v>
      </c>
    </row>
    <row r="110" spans="1:12" ht="48" x14ac:dyDescent="0.25">
      <c r="A110" s="54" t="s">
        <v>392</v>
      </c>
      <c r="B110" s="55" t="s">
        <v>30</v>
      </c>
      <c r="C110" s="23"/>
      <c r="D110" s="23"/>
      <c r="E110" s="22" t="s">
        <v>29</v>
      </c>
      <c r="F110" s="22">
        <v>1000</v>
      </c>
      <c r="G110" s="22">
        <v>75</v>
      </c>
      <c r="H110" s="22">
        <v>0</v>
      </c>
      <c r="I110" s="131">
        <v>4</v>
      </c>
      <c r="J110" s="86"/>
      <c r="K110" s="132">
        <v>21</v>
      </c>
      <c r="L110" s="113">
        <f t="shared" si="15"/>
        <v>0</v>
      </c>
    </row>
    <row r="111" spans="1:12" ht="24" x14ac:dyDescent="0.25">
      <c r="A111" s="54" t="s">
        <v>392</v>
      </c>
      <c r="B111" s="55" t="s">
        <v>185</v>
      </c>
      <c r="C111" s="23"/>
      <c r="D111" s="23"/>
      <c r="E111" s="22" t="s">
        <v>41</v>
      </c>
      <c r="F111" s="22">
        <v>1193</v>
      </c>
      <c r="G111" s="22">
        <v>615</v>
      </c>
      <c r="H111" s="22">
        <v>1953</v>
      </c>
      <c r="I111" s="131">
        <v>2</v>
      </c>
      <c r="J111" s="86"/>
      <c r="K111" s="132">
        <v>21</v>
      </c>
      <c r="L111" s="113">
        <f t="shared" si="15"/>
        <v>0</v>
      </c>
    </row>
    <row r="112" spans="1:12" ht="48" x14ac:dyDescent="0.25">
      <c r="A112" s="54" t="s">
        <v>392</v>
      </c>
      <c r="B112" s="55" t="s">
        <v>30</v>
      </c>
      <c r="C112" s="23"/>
      <c r="D112" s="23"/>
      <c r="E112" s="22" t="s">
        <v>29</v>
      </c>
      <c r="F112" s="22">
        <v>1000</v>
      </c>
      <c r="G112" s="22">
        <v>75</v>
      </c>
      <c r="H112" s="22">
        <v>0</v>
      </c>
      <c r="I112" s="131">
        <v>4</v>
      </c>
      <c r="J112" s="86"/>
      <c r="K112" s="132">
        <v>21</v>
      </c>
      <c r="L112" s="113">
        <f t="shared" si="15"/>
        <v>0</v>
      </c>
    </row>
    <row r="113" spans="1:12" x14ac:dyDescent="0.25">
      <c r="A113" s="81"/>
      <c r="B113" s="82"/>
      <c r="C113" s="83"/>
      <c r="D113" s="83"/>
      <c r="E113" s="84"/>
      <c r="F113" s="84"/>
      <c r="G113" s="84"/>
      <c r="H113" s="84"/>
      <c r="I113" s="104"/>
      <c r="J113" s="105"/>
      <c r="K113" s="106"/>
      <c r="L113" s="128"/>
    </row>
    <row r="114" spans="1:12" x14ac:dyDescent="0.25">
      <c r="A114" s="54"/>
      <c r="B114" s="55"/>
      <c r="C114" s="28"/>
      <c r="D114" s="28"/>
      <c r="E114" s="33" t="s">
        <v>243</v>
      </c>
      <c r="F114" s="27"/>
      <c r="G114" s="27"/>
      <c r="H114" s="27"/>
      <c r="I114" s="34"/>
      <c r="J114" s="98"/>
      <c r="K114" s="43"/>
      <c r="L114" s="112"/>
    </row>
    <row r="115" spans="1:12" x14ac:dyDescent="0.25">
      <c r="A115" s="54"/>
      <c r="B115" s="55"/>
      <c r="C115" s="28"/>
      <c r="D115" s="28" t="s">
        <v>59</v>
      </c>
      <c r="E115" s="27" t="s">
        <v>58</v>
      </c>
      <c r="F115" s="27"/>
      <c r="G115" s="27"/>
      <c r="H115" s="27"/>
      <c r="I115" s="34"/>
      <c r="J115" s="98"/>
      <c r="K115" s="43"/>
      <c r="L115" s="112"/>
    </row>
    <row r="116" spans="1:12" ht="60" x14ac:dyDescent="0.25">
      <c r="A116" s="54" t="s">
        <v>391</v>
      </c>
      <c r="B116" s="55" t="s">
        <v>55</v>
      </c>
      <c r="C116" s="23"/>
      <c r="D116" s="23"/>
      <c r="E116" s="22" t="s">
        <v>57</v>
      </c>
      <c r="F116" s="22">
        <v>1200</v>
      </c>
      <c r="G116" s="22">
        <v>930</v>
      </c>
      <c r="H116" s="22">
        <v>2500</v>
      </c>
      <c r="I116" s="131">
        <v>1</v>
      </c>
      <c r="J116" s="86"/>
      <c r="K116" s="132">
        <v>21</v>
      </c>
      <c r="L116" s="113">
        <f t="shared" ref="L116:L123" si="16">I116*J116</f>
        <v>0</v>
      </c>
    </row>
    <row r="117" spans="1:12" ht="60" x14ac:dyDescent="0.25">
      <c r="A117" s="54" t="s">
        <v>391</v>
      </c>
      <c r="B117" s="55" t="s">
        <v>55</v>
      </c>
      <c r="C117" s="23"/>
      <c r="D117" s="23"/>
      <c r="E117" s="22" t="s">
        <v>56</v>
      </c>
      <c r="F117" s="22">
        <v>0</v>
      </c>
      <c r="G117" s="22">
        <v>0</v>
      </c>
      <c r="H117" s="22">
        <v>0</v>
      </c>
      <c r="I117" s="131">
        <v>1</v>
      </c>
      <c r="J117" s="86"/>
      <c r="K117" s="132">
        <v>21</v>
      </c>
      <c r="L117" s="113">
        <f t="shared" si="16"/>
        <v>0</v>
      </c>
    </row>
    <row r="118" spans="1:12" ht="24" x14ac:dyDescent="0.25">
      <c r="A118" s="54" t="s">
        <v>391</v>
      </c>
      <c r="B118" s="55" t="s">
        <v>55</v>
      </c>
      <c r="C118" s="23"/>
      <c r="D118" s="23"/>
      <c r="E118" s="22" t="s">
        <v>54</v>
      </c>
      <c r="F118" s="22">
        <v>0</v>
      </c>
      <c r="G118" s="22">
        <v>0</v>
      </c>
      <c r="H118" s="22">
        <v>0</v>
      </c>
      <c r="I118" s="131">
        <v>1</v>
      </c>
      <c r="J118" s="86"/>
      <c r="K118" s="132">
        <v>21</v>
      </c>
      <c r="L118" s="113">
        <f t="shared" si="16"/>
        <v>0</v>
      </c>
    </row>
    <row r="119" spans="1:12" ht="36" x14ac:dyDescent="0.25">
      <c r="A119" s="54" t="s">
        <v>391</v>
      </c>
      <c r="B119" s="55" t="s">
        <v>53</v>
      </c>
      <c r="C119" s="23"/>
      <c r="D119" s="23"/>
      <c r="E119" s="22" t="s">
        <v>52</v>
      </c>
      <c r="F119" s="22">
        <v>1200</v>
      </c>
      <c r="G119" s="22">
        <v>0</v>
      </c>
      <c r="H119" s="22">
        <v>0</v>
      </c>
      <c r="I119" s="131">
        <v>1</v>
      </c>
      <c r="J119" s="86"/>
      <c r="K119" s="132">
        <v>21</v>
      </c>
      <c r="L119" s="113">
        <f t="shared" si="16"/>
        <v>0</v>
      </c>
    </row>
    <row r="120" spans="1:12" x14ac:dyDescent="0.25">
      <c r="A120" s="54" t="s">
        <v>391</v>
      </c>
      <c r="B120" s="55" t="s">
        <v>49</v>
      </c>
      <c r="C120" s="23"/>
      <c r="D120" s="23"/>
      <c r="E120" s="22" t="s">
        <v>51</v>
      </c>
      <c r="F120" s="22">
        <v>0</v>
      </c>
      <c r="G120" s="22">
        <v>0</v>
      </c>
      <c r="H120" s="22">
        <v>0</v>
      </c>
      <c r="I120" s="131">
        <v>1</v>
      </c>
      <c r="J120" s="86"/>
      <c r="K120" s="132">
        <v>21</v>
      </c>
      <c r="L120" s="113">
        <f t="shared" si="16"/>
        <v>0</v>
      </c>
    </row>
    <row r="121" spans="1:12" ht="36" x14ac:dyDescent="0.25">
      <c r="A121" s="54" t="s">
        <v>391</v>
      </c>
      <c r="B121" s="55" t="s">
        <v>104</v>
      </c>
      <c r="C121" s="23"/>
      <c r="D121" s="23"/>
      <c r="E121" s="22" t="s">
        <v>44</v>
      </c>
      <c r="F121" s="22">
        <v>900</v>
      </c>
      <c r="G121" s="22">
        <v>520</v>
      </c>
      <c r="H121" s="22">
        <v>720</v>
      </c>
      <c r="I121" s="131">
        <v>1</v>
      </c>
      <c r="J121" s="86"/>
      <c r="K121" s="132">
        <v>21</v>
      </c>
      <c r="L121" s="113">
        <f t="shared" si="16"/>
        <v>0</v>
      </c>
    </row>
    <row r="122" spans="1:12" ht="36" x14ac:dyDescent="0.25">
      <c r="A122" s="54" t="s">
        <v>391</v>
      </c>
      <c r="B122" s="55" t="s">
        <v>47</v>
      </c>
      <c r="C122" s="23"/>
      <c r="D122" s="23"/>
      <c r="E122" s="22" t="s">
        <v>46</v>
      </c>
      <c r="F122" s="22">
        <v>1000</v>
      </c>
      <c r="G122" s="22">
        <v>250</v>
      </c>
      <c r="H122" s="22">
        <v>0</v>
      </c>
      <c r="I122" s="131">
        <v>1</v>
      </c>
      <c r="J122" s="86"/>
      <c r="K122" s="132">
        <v>21</v>
      </c>
      <c r="L122" s="113">
        <f t="shared" si="16"/>
        <v>0</v>
      </c>
    </row>
    <row r="123" spans="1:12" ht="48" x14ac:dyDescent="0.25">
      <c r="A123" s="54" t="s">
        <v>391</v>
      </c>
      <c r="B123" s="55" t="s">
        <v>30</v>
      </c>
      <c r="C123" s="23"/>
      <c r="D123" s="23"/>
      <c r="E123" s="22" t="s">
        <v>29</v>
      </c>
      <c r="F123" s="22">
        <v>1000</v>
      </c>
      <c r="G123" s="22">
        <v>75</v>
      </c>
      <c r="H123" s="22">
        <v>0</v>
      </c>
      <c r="I123" s="35">
        <v>4</v>
      </c>
      <c r="J123" s="86"/>
      <c r="K123" s="132">
        <v>21</v>
      </c>
      <c r="L123" s="113">
        <f t="shared" si="16"/>
        <v>0</v>
      </c>
    </row>
    <row r="124" spans="1:12" x14ac:dyDescent="0.25">
      <c r="A124" s="54"/>
      <c r="B124" s="55"/>
      <c r="C124" s="23"/>
      <c r="D124" s="23"/>
      <c r="E124" s="22"/>
      <c r="F124" s="22"/>
      <c r="G124" s="22"/>
      <c r="H124" s="22"/>
      <c r="I124" s="35"/>
      <c r="J124" s="97"/>
      <c r="K124" s="42"/>
      <c r="L124" s="111"/>
    </row>
    <row r="125" spans="1:12" x14ac:dyDescent="0.25">
      <c r="A125" s="54"/>
      <c r="B125" s="55"/>
      <c r="C125" s="28">
        <v>1</v>
      </c>
      <c r="D125" s="28" t="s">
        <v>242</v>
      </c>
      <c r="E125" s="27" t="s">
        <v>98</v>
      </c>
      <c r="F125" s="27">
        <v>4350</v>
      </c>
      <c r="G125" s="27">
        <v>1500</v>
      </c>
      <c r="H125" s="27">
        <v>900</v>
      </c>
      <c r="I125" s="34"/>
      <c r="J125" s="98"/>
      <c r="K125" s="43"/>
      <c r="L125" s="112"/>
    </row>
    <row r="126" spans="1:12" ht="24" x14ac:dyDescent="0.25">
      <c r="A126" s="54" t="s">
        <v>391</v>
      </c>
      <c r="B126" s="55" t="s">
        <v>204</v>
      </c>
      <c r="C126" s="23"/>
      <c r="D126" s="23"/>
      <c r="E126" s="22" t="s">
        <v>203</v>
      </c>
      <c r="F126" s="22">
        <v>1800</v>
      </c>
      <c r="G126" s="22">
        <v>695</v>
      </c>
      <c r="H126" s="22">
        <v>870</v>
      </c>
      <c r="I126" s="131">
        <v>1</v>
      </c>
      <c r="J126" s="86"/>
      <c r="K126" s="132">
        <v>21</v>
      </c>
      <c r="L126" s="113">
        <f t="shared" ref="L126:L150" si="17">I126*J126</f>
        <v>0</v>
      </c>
    </row>
    <row r="127" spans="1:12" ht="36" x14ac:dyDescent="0.25">
      <c r="A127" s="54" t="s">
        <v>391</v>
      </c>
      <c r="B127" s="55" t="s">
        <v>68</v>
      </c>
      <c r="C127" s="23"/>
      <c r="D127" s="23"/>
      <c r="E127" s="22" t="s">
        <v>67</v>
      </c>
      <c r="F127" s="22">
        <v>600</v>
      </c>
      <c r="G127" s="22">
        <v>570</v>
      </c>
      <c r="H127" s="22">
        <v>870</v>
      </c>
      <c r="I127" s="131">
        <v>1</v>
      </c>
      <c r="J127" s="86"/>
      <c r="K127" s="132">
        <v>21</v>
      </c>
      <c r="L127" s="113">
        <f t="shared" si="17"/>
        <v>0</v>
      </c>
    </row>
    <row r="128" spans="1:12" ht="36" x14ac:dyDescent="0.25">
      <c r="A128" s="54" t="s">
        <v>391</v>
      </c>
      <c r="B128" s="55" t="s">
        <v>93</v>
      </c>
      <c r="C128" s="23"/>
      <c r="D128" s="23"/>
      <c r="E128" s="22" t="s">
        <v>92</v>
      </c>
      <c r="F128" s="22">
        <v>600</v>
      </c>
      <c r="G128" s="22">
        <v>570</v>
      </c>
      <c r="H128" s="22">
        <v>870</v>
      </c>
      <c r="I128" s="131">
        <v>1</v>
      </c>
      <c r="J128" s="86"/>
      <c r="K128" s="132">
        <v>21</v>
      </c>
      <c r="L128" s="113">
        <f t="shared" si="17"/>
        <v>0</v>
      </c>
    </row>
    <row r="129" spans="1:12" ht="36" x14ac:dyDescent="0.25">
      <c r="A129" s="54" t="s">
        <v>391</v>
      </c>
      <c r="B129" s="55" t="s">
        <v>68</v>
      </c>
      <c r="C129" s="23"/>
      <c r="D129" s="23"/>
      <c r="E129" s="22" t="s">
        <v>67</v>
      </c>
      <c r="F129" s="22">
        <v>600</v>
      </c>
      <c r="G129" s="22">
        <v>570</v>
      </c>
      <c r="H129" s="22">
        <v>870</v>
      </c>
      <c r="I129" s="131">
        <v>1</v>
      </c>
      <c r="J129" s="86"/>
      <c r="K129" s="132">
        <v>21</v>
      </c>
      <c r="L129" s="113">
        <f t="shared" si="17"/>
        <v>0</v>
      </c>
    </row>
    <row r="130" spans="1:12" ht="24" x14ac:dyDescent="0.25">
      <c r="A130" s="54" t="s">
        <v>391</v>
      </c>
      <c r="B130" s="55" t="s">
        <v>206</v>
      </c>
      <c r="C130" s="23"/>
      <c r="D130" s="23"/>
      <c r="E130" s="22" t="s">
        <v>205</v>
      </c>
      <c r="F130" s="22">
        <v>400</v>
      </c>
      <c r="G130" s="22">
        <v>700</v>
      </c>
      <c r="H130" s="22">
        <v>870</v>
      </c>
      <c r="I130" s="131">
        <v>1</v>
      </c>
      <c r="J130" s="86"/>
      <c r="K130" s="132">
        <v>21</v>
      </c>
      <c r="L130" s="113">
        <f t="shared" si="17"/>
        <v>0</v>
      </c>
    </row>
    <row r="131" spans="1:12" ht="48" x14ac:dyDescent="0.25">
      <c r="A131" s="54" t="s">
        <v>391</v>
      </c>
      <c r="B131" s="55" t="s">
        <v>95</v>
      </c>
      <c r="C131" s="23"/>
      <c r="D131" s="23"/>
      <c r="E131" s="22" t="s">
        <v>94</v>
      </c>
      <c r="F131" s="22">
        <v>600</v>
      </c>
      <c r="G131" s="22">
        <v>570</v>
      </c>
      <c r="H131" s="22">
        <v>870</v>
      </c>
      <c r="I131" s="131">
        <v>1</v>
      </c>
      <c r="J131" s="86"/>
      <c r="K131" s="132">
        <v>21</v>
      </c>
      <c r="L131" s="113">
        <f t="shared" si="17"/>
        <v>0</v>
      </c>
    </row>
    <row r="132" spans="1:12" ht="24" x14ac:dyDescent="0.25">
      <c r="A132" s="54" t="s">
        <v>391</v>
      </c>
      <c r="B132" s="55" t="s">
        <v>206</v>
      </c>
      <c r="C132" s="23"/>
      <c r="D132" s="23"/>
      <c r="E132" s="22" t="s">
        <v>205</v>
      </c>
      <c r="F132" s="22">
        <v>400</v>
      </c>
      <c r="G132" s="22">
        <v>700</v>
      </c>
      <c r="H132" s="22">
        <v>870</v>
      </c>
      <c r="I132" s="131">
        <v>1</v>
      </c>
      <c r="J132" s="86"/>
      <c r="K132" s="132">
        <v>21</v>
      </c>
      <c r="L132" s="113">
        <f t="shared" si="17"/>
        <v>0</v>
      </c>
    </row>
    <row r="133" spans="1:12" ht="36" x14ac:dyDescent="0.25">
      <c r="A133" s="54" t="s">
        <v>391</v>
      </c>
      <c r="B133" s="55" t="s">
        <v>68</v>
      </c>
      <c r="C133" s="23"/>
      <c r="D133" s="23"/>
      <c r="E133" s="22" t="s">
        <v>67</v>
      </c>
      <c r="F133" s="22">
        <v>600</v>
      </c>
      <c r="G133" s="22">
        <v>570</v>
      </c>
      <c r="H133" s="22">
        <v>870</v>
      </c>
      <c r="I133" s="131">
        <v>1</v>
      </c>
      <c r="J133" s="86"/>
      <c r="K133" s="132">
        <v>21</v>
      </c>
      <c r="L133" s="113">
        <f t="shared" si="17"/>
        <v>0</v>
      </c>
    </row>
    <row r="134" spans="1:12" ht="36" x14ac:dyDescent="0.25">
      <c r="A134" s="54" t="s">
        <v>391</v>
      </c>
      <c r="B134" s="55" t="s">
        <v>93</v>
      </c>
      <c r="C134" s="23"/>
      <c r="D134" s="23"/>
      <c r="E134" s="22" t="s">
        <v>92</v>
      </c>
      <c r="F134" s="22">
        <v>600</v>
      </c>
      <c r="G134" s="22">
        <v>570</v>
      </c>
      <c r="H134" s="22">
        <v>870</v>
      </c>
      <c r="I134" s="131">
        <v>1</v>
      </c>
      <c r="J134" s="86"/>
      <c r="K134" s="132">
        <v>21</v>
      </c>
      <c r="L134" s="113">
        <f t="shared" si="17"/>
        <v>0</v>
      </c>
    </row>
    <row r="135" spans="1:12" ht="36" x14ac:dyDescent="0.25">
      <c r="A135" s="54" t="s">
        <v>391</v>
      </c>
      <c r="B135" s="55" t="s">
        <v>68</v>
      </c>
      <c r="C135" s="23"/>
      <c r="D135" s="23"/>
      <c r="E135" s="22" t="s">
        <v>67</v>
      </c>
      <c r="F135" s="22">
        <v>600</v>
      </c>
      <c r="G135" s="22">
        <v>570</v>
      </c>
      <c r="H135" s="22">
        <v>870</v>
      </c>
      <c r="I135" s="131">
        <v>1</v>
      </c>
      <c r="J135" s="86"/>
      <c r="K135" s="132">
        <v>21</v>
      </c>
      <c r="L135" s="113">
        <f t="shared" si="17"/>
        <v>0</v>
      </c>
    </row>
    <row r="136" spans="1:12" ht="24" x14ac:dyDescent="0.25">
      <c r="A136" s="54" t="s">
        <v>391</v>
      </c>
      <c r="B136" s="55" t="s">
        <v>204</v>
      </c>
      <c r="C136" s="23"/>
      <c r="D136" s="23"/>
      <c r="E136" s="22" t="s">
        <v>203</v>
      </c>
      <c r="F136" s="22">
        <v>1800</v>
      </c>
      <c r="G136" s="22">
        <v>695</v>
      </c>
      <c r="H136" s="22">
        <v>870</v>
      </c>
      <c r="I136" s="131">
        <v>1</v>
      </c>
      <c r="J136" s="86"/>
      <c r="K136" s="132">
        <v>21</v>
      </c>
      <c r="L136" s="113">
        <f t="shared" si="17"/>
        <v>0</v>
      </c>
    </row>
    <row r="137" spans="1:12" ht="24" x14ac:dyDescent="0.25">
      <c r="A137" s="54" t="s">
        <v>391</v>
      </c>
      <c r="B137" s="55" t="s">
        <v>109</v>
      </c>
      <c r="C137" s="23"/>
      <c r="D137" s="23"/>
      <c r="E137" s="22" t="s">
        <v>108</v>
      </c>
      <c r="F137" s="22">
        <v>1000</v>
      </c>
      <c r="G137" s="22">
        <v>750</v>
      </c>
      <c r="H137" s="22">
        <v>30</v>
      </c>
      <c r="I137" s="32">
        <v>1.5</v>
      </c>
      <c r="J137" s="86"/>
      <c r="K137" s="132">
        <v>21</v>
      </c>
      <c r="L137" s="113">
        <f t="shared" si="17"/>
        <v>0</v>
      </c>
    </row>
    <row r="138" spans="1:12" x14ac:dyDescent="0.25">
      <c r="A138" s="54" t="s">
        <v>391</v>
      </c>
      <c r="B138" s="55" t="s">
        <v>240</v>
      </c>
      <c r="C138" s="23"/>
      <c r="D138" s="23"/>
      <c r="E138" s="22" t="s">
        <v>239</v>
      </c>
      <c r="F138" s="22">
        <v>1000</v>
      </c>
      <c r="G138" s="22">
        <v>750</v>
      </c>
      <c r="H138" s="22">
        <v>28</v>
      </c>
      <c r="I138" s="32">
        <v>3.6</v>
      </c>
      <c r="J138" s="86"/>
      <c r="K138" s="132">
        <v>21</v>
      </c>
      <c r="L138" s="113">
        <f t="shared" si="17"/>
        <v>0</v>
      </c>
    </row>
    <row r="139" spans="1:12" x14ac:dyDescent="0.25">
      <c r="A139" s="54" t="s">
        <v>391</v>
      </c>
      <c r="B139" s="55" t="s">
        <v>240</v>
      </c>
      <c r="C139" s="23"/>
      <c r="D139" s="23"/>
      <c r="E139" s="22" t="s">
        <v>239</v>
      </c>
      <c r="F139" s="22">
        <v>1000</v>
      </c>
      <c r="G139" s="22">
        <v>600</v>
      </c>
      <c r="H139" s="22">
        <v>28</v>
      </c>
      <c r="I139" s="32">
        <v>3.6</v>
      </c>
      <c r="J139" s="86"/>
      <c r="K139" s="132">
        <v>21</v>
      </c>
      <c r="L139" s="113">
        <f t="shared" si="17"/>
        <v>0</v>
      </c>
    </row>
    <row r="140" spans="1:12" ht="36" x14ac:dyDescent="0.25">
      <c r="A140" s="54" t="s">
        <v>391</v>
      </c>
      <c r="B140" s="55" t="s">
        <v>123</v>
      </c>
      <c r="C140" s="23"/>
      <c r="D140" s="23"/>
      <c r="E140" s="22" t="s">
        <v>122</v>
      </c>
      <c r="F140" s="22">
        <v>1500</v>
      </c>
      <c r="G140" s="22">
        <v>300</v>
      </c>
      <c r="H140" s="22">
        <v>1620</v>
      </c>
      <c r="I140" s="131">
        <v>1</v>
      </c>
      <c r="J140" s="86"/>
      <c r="K140" s="132">
        <v>21</v>
      </c>
      <c r="L140" s="113">
        <f t="shared" si="17"/>
        <v>0</v>
      </c>
    </row>
    <row r="141" spans="1:12" ht="36" x14ac:dyDescent="0.25">
      <c r="A141" s="54" t="s">
        <v>391</v>
      </c>
      <c r="B141" s="55" t="s">
        <v>123</v>
      </c>
      <c r="C141" s="23"/>
      <c r="D141" s="23"/>
      <c r="E141" s="22" t="s">
        <v>122</v>
      </c>
      <c r="F141" s="22">
        <v>1500</v>
      </c>
      <c r="G141" s="22">
        <v>300</v>
      </c>
      <c r="H141" s="22">
        <v>1620</v>
      </c>
      <c r="I141" s="131">
        <v>1</v>
      </c>
      <c r="J141" s="86"/>
      <c r="K141" s="132">
        <v>21</v>
      </c>
      <c r="L141" s="113">
        <f t="shared" si="17"/>
        <v>0</v>
      </c>
    </row>
    <row r="142" spans="1:12" ht="24" x14ac:dyDescent="0.25">
      <c r="A142" s="54" t="s">
        <v>391</v>
      </c>
      <c r="B142" s="55" t="s">
        <v>84</v>
      </c>
      <c r="C142" s="23"/>
      <c r="D142" s="23"/>
      <c r="E142" s="22" t="s">
        <v>83</v>
      </c>
      <c r="F142" s="22">
        <v>0</v>
      </c>
      <c r="G142" s="22">
        <v>0</v>
      </c>
      <c r="H142" s="22">
        <v>0</v>
      </c>
      <c r="I142" s="131">
        <v>2</v>
      </c>
      <c r="J142" s="86"/>
      <c r="K142" s="132">
        <v>21</v>
      </c>
      <c r="L142" s="113">
        <f t="shared" si="17"/>
        <v>0</v>
      </c>
    </row>
    <row r="143" spans="1:12" x14ac:dyDescent="0.25">
      <c r="A143" s="54" t="s">
        <v>391</v>
      </c>
      <c r="B143" s="55" t="s">
        <v>187</v>
      </c>
      <c r="C143" s="23"/>
      <c r="D143" s="23"/>
      <c r="E143" s="22" t="s">
        <v>224</v>
      </c>
      <c r="F143" s="22">
        <v>0</v>
      </c>
      <c r="G143" s="22">
        <v>0</v>
      </c>
      <c r="H143" s="22">
        <v>0</v>
      </c>
      <c r="I143" s="131">
        <v>2</v>
      </c>
      <c r="J143" s="86"/>
      <c r="K143" s="132">
        <v>21</v>
      </c>
      <c r="L143" s="113">
        <f t="shared" si="17"/>
        <v>0</v>
      </c>
    </row>
    <row r="144" spans="1:12" x14ac:dyDescent="0.25">
      <c r="A144" s="54" t="s">
        <v>391</v>
      </c>
      <c r="B144" s="55" t="s">
        <v>187</v>
      </c>
      <c r="C144" s="23"/>
      <c r="D144" s="23"/>
      <c r="E144" s="22" t="s">
        <v>241</v>
      </c>
      <c r="F144" s="22">
        <v>0</v>
      </c>
      <c r="G144" s="22">
        <v>0</v>
      </c>
      <c r="H144" s="22">
        <v>0</v>
      </c>
      <c r="I144" s="131">
        <v>2</v>
      </c>
      <c r="J144" s="86"/>
      <c r="K144" s="132">
        <v>21</v>
      </c>
      <c r="L144" s="113">
        <f t="shared" si="17"/>
        <v>0</v>
      </c>
    </row>
    <row r="145" spans="1:12" ht="36" x14ac:dyDescent="0.25">
      <c r="A145" s="54" t="s">
        <v>391</v>
      </c>
      <c r="B145" s="55" t="s">
        <v>82</v>
      </c>
      <c r="C145" s="23"/>
      <c r="D145" s="23"/>
      <c r="E145" s="22" t="s">
        <v>81</v>
      </c>
      <c r="F145" s="22">
        <v>1500</v>
      </c>
      <c r="G145" s="22">
        <v>0</v>
      </c>
      <c r="H145" s="22">
        <v>0</v>
      </c>
      <c r="I145" s="131">
        <v>2</v>
      </c>
      <c r="J145" s="86"/>
      <c r="K145" s="132">
        <v>21</v>
      </c>
      <c r="L145" s="113">
        <f t="shared" si="17"/>
        <v>0</v>
      </c>
    </row>
    <row r="146" spans="1:12" ht="24" x14ac:dyDescent="0.25">
      <c r="A146" s="54" t="s">
        <v>391</v>
      </c>
      <c r="B146" s="55" t="s">
        <v>221</v>
      </c>
      <c r="C146" s="23"/>
      <c r="D146" s="23"/>
      <c r="E146" s="22" t="s">
        <v>220</v>
      </c>
      <c r="F146" s="22">
        <v>0</v>
      </c>
      <c r="G146" s="22">
        <v>0</v>
      </c>
      <c r="H146" s="22">
        <v>0</v>
      </c>
      <c r="I146" s="131">
        <v>2</v>
      </c>
      <c r="J146" s="86"/>
      <c r="K146" s="132">
        <v>21</v>
      </c>
      <c r="L146" s="113">
        <f t="shared" si="17"/>
        <v>0</v>
      </c>
    </row>
    <row r="147" spans="1:12" x14ac:dyDescent="0.25">
      <c r="A147" s="54" t="s">
        <v>391</v>
      </c>
      <c r="B147" s="55" t="s">
        <v>91</v>
      </c>
      <c r="C147" s="23"/>
      <c r="D147" s="23"/>
      <c r="E147" s="22" t="s">
        <v>90</v>
      </c>
      <c r="F147" s="22">
        <v>445</v>
      </c>
      <c r="G147" s="22">
        <v>445</v>
      </c>
      <c r="H147" s="22">
        <v>265</v>
      </c>
      <c r="I147" s="131">
        <v>1</v>
      </c>
      <c r="J147" s="86"/>
      <c r="K147" s="132">
        <v>21</v>
      </c>
      <c r="L147" s="113">
        <f t="shared" si="17"/>
        <v>0</v>
      </c>
    </row>
    <row r="148" spans="1:12" ht="24" x14ac:dyDescent="0.25">
      <c r="A148" s="54" t="s">
        <v>391</v>
      </c>
      <c r="B148" s="55" t="s">
        <v>16</v>
      </c>
      <c r="C148" s="23"/>
      <c r="D148" s="23"/>
      <c r="E148" s="22" t="s">
        <v>175</v>
      </c>
      <c r="F148" s="22">
        <v>0</v>
      </c>
      <c r="G148" s="22">
        <v>0</v>
      </c>
      <c r="H148" s="22">
        <v>0</v>
      </c>
      <c r="I148" s="131">
        <v>1</v>
      </c>
      <c r="J148" s="86"/>
      <c r="K148" s="132">
        <v>21</v>
      </c>
      <c r="L148" s="113">
        <f t="shared" si="17"/>
        <v>0</v>
      </c>
    </row>
    <row r="149" spans="1:12" ht="24" x14ac:dyDescent="0.25">
      <c r="A149" s="54" t="s">
        <v>391</v>
      </c>
      <c r="B149" s="55" t="s">
        <v>171</v>
      </c>
      <c r="C149" s="23"/>
      <c r="D149" s="23"/>
      <c r="E149" s="22" t="s">
        <v>170</v>
      </c>
      <c r="F149" s="22">
        <v>0</v>
      </c>
      <c r="G149" s="22">
        <v>0</v>
      </c>
      <c r="H149" s="22">
        <v>0</v>
      </c>
      <c r="I149" s="131">
        <v>1</v>
      </c>
      <c r="J149" s="86"/>
      <c r="K149" s="132">
        <v>21</v>
      </c>
      <c r="L149" s="113">
        <f t="shared" si="17"/>
        <v>0</v>
      </c>
    </row>
    <row r="150" spans="1:12" ht="24" x14ac:dyDescent="0.25">
      <c r="A150" s="54" t="s">
        <v>391</v>
      </c>
      <c r="B150" s="55" t="s">
        <v>88</v>
      </c>
      <c r="C150" s="23"/>
      <c r="D150" s="23"/>
      <c r="E150" s="22" t="s">
        <v>87</v>
      </c>
      <c r="F150" s="22">
        <v>0</v>
      </c>
      <c r="G150" s="22">
        <v>0</v>
      </c>
      <c r="H150" s="22">
        <v>0</v>
      </c>
      <c r="I150" s="131">
        <v>1</v>
      </c>
      <c r="J150" s="86"/>
      <c r="K150" s="132">
        <v>21</v>
      </c>
      <c r="L150" s="113">
        <f t="shared" si="17"/>
        <v>0</v>
      </c>
    </row>
    <row r="151" spans="1:12" x14ac:dyDescent="0.25">
      <c r="A151" s="54"/>
      <c r="B151" s="55"/>
      <c r="C151" s="23"/>
      <c r="D151" s="23"/>
      <c r="E151" s="22"/>
      <c r="F151" s="22"/>
      <c r="G151" s="22"/>
      <c r="H151" s="22"/>
      <c r="I151" s="131"/>
      <c r="J151" s="97"/>
      <c r="K151" s="42"/>
      <c r="L151" s="111"/>
    </row>
    <row r="152" spans="1:12" x14ac:dyDescent="0.25">
      <c r="A152" s="54"/>
      <c r="B152" s="55"/>
      <c r="C152" s="28">
        <v>2</v>
      </c>
      <c r="D152" s="28" t="s">
        <v>182</v>
      </c>
      <c r="E152" s="27" t="s">
        <v>166</v>
      </c>
      <c r="F152" s="27"/>
      <c r="G152" s="27"/>
      <c r="H152" s="27"/>
      <c r="I152" s="26"/>
      <c r="J152" s="98"/>
      <c r="K152" s="43"/>
      <c r="L152" s="112"/>
    </row>
    <row r="153" spans="1:12" ht="24" x14ac:dyDescent="0.25">
      <c r="A153" s="54" t="s">
        <v>391</v>
      </c>
      <c r="B153" s="55">
        <v>17</v>
      </c>
      <c r="C153" s="23"/>
      <c r="D153" s="23"/>
      <c r="E153" s="22" t="s">
        <v>165</v>
      </c>
      <c r="F153" s="22">
        <v>610</v>
      </c>
      <c r="G153" s="22">
        <v>200</v>
      </c>
      <c r="H153" s="22">
        <v>50</v>
      </c>
      <c r="I153" s="131">
        <v>1</v>
      </c>
      <c r="J153" s="86"/>
      <c r="K153" s="132">
        <v>21</v>
      </c>
      <c r="L153" s="113">
        <f t="shared" ref="L153" si="18">I153*J153</f>
        <v>0</v>
      </c>
    </row>
    <row r="154" spans="1:12" x14ac:dyDescent="0.25">
      <c r="A154" s="54"/>
      <c r="B154" s="55"/>
      <c r="C154" s="23"/>
      <c r="D154" s="23"/>
      <c r="E154" s="22"/>
      <c r="F154" s="22"/>
      <c r="G154" s="22"/>
      <c r="H154" s="22"/>
      <c r="I154" s="131"/>
      <c r="J154" s="97"/>
      <c r="K154" s="42"/>
      <c r="L154" s="111"/>
    </row>
    <row r="155" spans="1:12" x14ac:dyDescent="0.25">
      <c r="A155" s="54"/>
      <c r="B155" s="55"/>
      <c r="C155" s="23"/>
      <c r="D155" s="23"/>
      <c r="E155" s="22"/>
      <c r="F155" s="22"/>
      <c r="G155" s="22"/>
      <c r="H155" s="22"/>
      <c r="I155" s="131"/>
      <c r="J155" s="97"/>
      <c r="K155" s="42"/>
      <c r="L155" s="111"/>
    </row>
    <row r="156" spans="1:12" x14ac:dyDescent="0.25">
      <c r="A156" s="54"/>
      <c r="B156" s="55"/>
      <c r="C156" s="28">
        <v>6</v>
      </c>
      <c r="D156" s="28" t="s">
        <v>27</v>
      </c>
      <c r="E156" s="27" t="s">
        <v>26</v>
      </c>
      <c r="F156" s="27">
        <v>1800</v>
      </c>
      <c r="G156" s="27">
        <v>750</v>
      </c>
      <c r="H156" s="27">
        <v>900</v>
      </c>
      <c r="I156" s="26"/>
      <c r="J156" s="98"/>
      <c r="K156" s="43"/>
      <c r="L156" s="112"/>
    </row>
    <row r="157" spans="1:12" ht="36" x14ac:dyDescent="0.25">
      <c r="A157" s="54" t="s">
        <v>391</v>
      </c>
      <c r="B157" s="55" t="s">
        <v>68</v>
      </c>
      <c r="C157" s="23"/>
      <c r="D157" s="23"/>
      <c r="E157" s="22" t="s">
        <v>67</v>
      </c>
      <c r="F157" s="22">
        <v>600</v>
      </c>
      <c r="G157" s="22">
        <v>570</v>
      </c>
      <c r="H157" s="22">
        <v>870</v>
      </c>
      <c r="I157" s="131">
        <v>1</v>
      </c>
      <c r="J157" s="86"/>
      <c r="K157" s="132">
        <v>21</v>
      </c>
      <c r="L157" s="113">
        <f t="shared" ref="L157:L172" si="19">I157*J157</f>
        <v>0</v>
      </c>
    </row>
    <row r="158" spans="1:12" x14ac:dyDescent="0.25">
      <c r="A158" s="54" t="s">
        <v>391</v>
      </c>
      <c r="B158" s="55" t="s">
        <v>72</v>
      </c>
      <c r="C158" s="23"/>
      <c r="D158" s="23"/>
      <c r="E158" s="22" t="s">
        <v>71</v>
      </c>
      <c r="F158" s="22">
        <v>1000</v>
      </c>
      <c r="G158" s="22">
        <v>18</v>
      </c>
      <c r="H158" s="22">
        <v>770</v>
      </c>
      <c r="I158" s="32">
        <v>0.6</v>
      </c>
      <c r="J158" s="86"/>
      <c r="K158" s="132">
        <v>21</v>
      </c>
      <c r="L158" s="113">
        <f t="shared" si="19"/>
        <v>0</v>
      </c>
    </row>
    <row r="159" spans="1:12" ht="36" x14ac:dyDescent="0.25">
      <c r="A159" s="54" t="s">
        <v>391</v>
      </c>
      <c r="B159" s="55" t="s">
        <v>68</v>
      </c>
      <c r="C159" s="23"/>
      <c r="D159" s="23"/>
      <c r="E159" s="22" t="s">
        <v>67</v>
      </c>
      <c r="F159" s="22">
        <v>600</v>
      </c>
      <c r="G159" s="22">
        <v>570</v>
      </c>
      <c r="H159" s="22">
        <v>870</v>
      </c>
      <c r="I159" s="131">
        <v>1</v>
      </c>
      <c r="J159" s="86"/>
      <c r="K159" s="132">
        <v>21</v>
      </c>
      <c r="L159" s="113">
        <f t="shared" si="19"/>
        <v>0</v>
      </c>
    </row>
    <row r="160" spans="1:12" x14ac:dyDescent="0.25">
      <c r="A160" s="54" t="s">
        <v>391</v>
      </c>
      <c r="B160" s="55" t="s">
        <v>97</v>
      </c>
      <c r="C160" s="23"/>
      <c r="D160" s="23"/>
      <c r="E160" s="22" t="s">
        <v>96</v>
      </c>
      <c r="F160" s="22">
        <v>18</v>
      </c>
      <c r="G160" s="22">
        <v>150</v>
      </c>
      <c r="H160" s="22">
        <v>770</v>
      </c>
      <c r="I160" s="131">
        <v>2</v>
      </c>
      <c r="J160" s="86"/>
      <c r="K160" s="132">
        <v>21</v>
      </c>
      <c r="L160" s="113">
        <f t="shared" si="19"/>
        <v>0</v>
      </c>
    </row>
    <row r="161" spans="1:12" x14ac:dyDescent="0.25">
      <c r="A161" s="54" t="s">
        <v>391</v>
      </c>
      <c r="B161" s="55" t="s">
        <v>240</v>
      </c>
      <c r="C161" s="23"/>
      <c r="D161" s="23"/>
      <c r="E161" s="22" t="s">
        <v>239</v>
      </c>
      <c r="F161" s="22">
        <v>1000</v>
      </c>
      <c r="G161" s="22">
        <v>750</v>
      </c>
      <c r="H161" s="22">
        <v>28</v>
      </c>
      <c r="I161" s="32">
        <v>1.8</v>
      </c>
      <c r="J161" s="86"/>
      <c r="K161" s="132">
        <v>21</v>
      </c>
      <c r="L161" s="113">
        <f t="shared" si="19"/>
        <v>0</v>
      </c>
    </row>
    <row r="162" spans="1:12" ht="24" x14ac:dyDescent="0.25">
      <c r="A162" s="54" t="s">
        <v>391</v>
      </c>
      <c r="B162" s="55" t="s">
        <v>107</v>
      </c>
      <c r="C162" s="23"/>
      <c r="D162" s="23"/>
      <c r="E162" s="22" t="s">
        <v>138</v>
      </c>
      <c r="F162" s="22">
        <v>0</v>
      </c>
      <c r="G162" s="22">
        <v>0</v>
      </c>
      <c r="H162" s="22">
        <v>0</v>
      </c>
      <c r="I162" s="131">
        <v>1</v>
      </c>
      <c r="J162" s="86"/>
      <c r="K162" s="132">
        <v>21</v>
      </c>
      <c r="L162" s="113">
        <f t="shared" si="19"/>
        <v>0</v>
      </c>
    </row>
    <row r="163" spans="1:12" ht="24" x14ac:dyDescent="0.25">
      <c r="A163" s="54" t="s">
        <v>391</v>
      </c>
      <c r="B163" s="55" t="s">
        <v>107</v>
      </c>
      <c r="C163" s="23"/>
      <c r="D163" s="23"/>
      <c r="E163" s="22" t="s">
        <v>212</v>
      </c>
      <c r="F163" s="22">
        <v>0</v>
      </c>
      <c r="G163" s="22">
        <v>0</v>
      </c>
      <c r="H163" s="22">
        <v>0</v>
      </c>
      <c r="I163" s="131">
        <v>1</v>
      </c>
      <c r="J163" s="86"/>
      <c r="K163" s="132">
        <v>21</v>
      </c>
      <c r="L163" s="113">
        <f t="shared" si="19"/>
        <v>0</v>
      </c>
    </row>
    <row r="164" spans="1:12" x14ac:dyDescent="0.25">
      <c r="A164" s="54"/>
      <c r="B164" s="55"/>
      <c r="C164" s="23"/>
      <c r="D164" s="23"/>
      <c r="E164" s="22"/>
      <c r="F164" s="22"/>
      <c r="G164" s="22"/>
      <c r="H164" s="22"/>
      <c r="I164" s="131"/>
      <c r="J164" s="97"/>
      <c r="K164" s="42"/>
      <c r="L164" s="111"/>
    </row>
    <row r="165" spans="1:12" x14ac:dyDescent="0.25">
      <c r="A165" s="54"/>
      <c r="B165" s="55"/>
      <c r="C165" s="28">
        <v>7</v>
      </c>
      <c r="D165" s="28" t="s">
        <v>80</v>
      </c>
      <c r="E165" s="27" t="s">
        <v>26</v>
      </c>
      <c r="F165" s="27">
        <v>1500</v>
      </c>
      <c r="G165" s="27">
        <v>750</v>
      </c>
      <c r="H165" s="27">
        <v>900</v>
      </c>
      <c r="I165" s="26"/>
      <c r="J165" s="98"/>
      <c r="K165" s="43"/>
      <c r="L165" s="111"/>
    </row>
    <row r="166" spans="1:12" ht="36" x14ac:dyDescent="0.25">
      <c r="A166" s="54" t="s">
        <v>391</v>
      </c>
      <c r="B166" s="55" t="s">
        <v>68</v>
      </c>
      <c r="C166" s="23"/>
      <c r="D166" s="23"/>
      <c r="E166" s="22" t="s">
        <v>67</v>
      </c>
      <c r="F166" s="22">
        <v>600</v>
      </c>
      <c r="G166" s="22">
        <v>570</v>
      </c>
      <c r="H166" s="22">
        <v>870</v>
      </c>
      <c r="I166" s="131">
        <v>1</v>
      </c>
      <c r="J166" s="86"/>
      <c r="K166" s="132">
        <v>21</v>
      </c>
      <c r="L166" s="113">
        <f t="shared" si="19"/>
        <v>0</v>
      </c>
    </row>
    <row r="167" spans="1:12" x14ac:dyDescent="0.25">
      <c r="A167" s="54" t="s">
        <v>391</v>
      </c>
      <c r="B167" s="55" t="s">
        <v>72</v>
      </c>
      <c r="C167" s="23"/>
      <c r="D167" s="23"/>
      <c r="E167" s="22" t="s">
        <v>71</v>
      </c>
      <c r="F167" s="22">
        <v>1000</v>
      </c>
      <c r="G167" s="22">
        <v>18</v>
      </c>
      <c r="H167" s="22">
        <v>770</v>
      </c>
      <c r="I167" s="32">
        <v>0.6</v>
      </c>
      <c r="J167" s="86"/>
      <c r="K167" s="132">
        <v>21</v>
      </c>
      <c r="L167" s="113">
        <f t="shared" si="19"/>
        <v>0</v>
      </c>
    </row>
    <row r="168" spans="1:12" ht="36" x14ac:dyDescent="0.25">
      <c r="A168" s="54" t="s">
        <v>391</v>
      </c>
      <c r="B168" s="55" t="s">
        <v>68</v>
      </c>
      <c r="C168" s="23"/>
      <c r="D168" s="23"/>
      <c r="E168" s="22" t="s">
        <v>67</v>
      </c>
      <c r="F168" s="22">
        <v>600</v>
      </c>
      <c r="G168" s="22">
        <v>570</v>
      </c>
      <c r="H168" s="22">
        <v>870</v>
      </c>
      <c r="I168" s="131">
        <v>1</v>
      </c>
      <c r="J168" s="86"/>
      <c r="K168" s="132">
        <v>21</v>
      </c>
      <c r="L168" s="113">
        <f t="shared" si="19"/>
        <v>0</v>
      </c>
    </row>
    <row r="169" spans="1:12" x14ac:dyDescent="0.25">
      <c r="A169" s="54" t="s">
        <v>391</v>
      </c>
      <c r="B169" s="55" t="s">
        <v>97</v>
      </c>
      <c r="C169" s="23"/>
      <c r="D169" s="23"/>
      <c r="E169" s="22" t="s">
        <v>96</v>
      </c>
      <c r="F169" s="22">
        <v>18</v>
      </c>
      <c r="G169" s="22">
        <v>150</v>
      </c>
      <c r="H169" s="22">
        <v>770</v>
      </c>
      <c r="I169" s="131">
        <v>2</v>
      </c>
      <c r="J169" s="86"/>
      <c r="K169" s="132">
        <v>21</v>
      </c>
      <c r="L169" s="113">
        <f t="shared" si="19"/>
        <v>0</v>
      </c>
    </row>
    <row r="170" spans="1:12" x14ac:dyDescent="0.25">
      <c r="A170" s="54" t="s">
        <v>391</v>
      </c>
      <c r="B170" s="55" t="s">
        <v>240</v>
      </c>
      <c r="C170" s="23"/>
      <c r="D170" s="23"/>
      <c r="E170" s="22" t="s">
        <v>239</v>
      </c>
      <c r="F170" s="22">
        <v>1000</v>
      </c>
      <c r="G170" s="22">
        <v>750</v>
      </c>
      <c r="H170" s="22">
        <v>28</v>
      </c>
      <c r="I170" s="32">
        <v>1.8</v>
      </c>
      <c r="J170" s="86"/>
      <c r="K170" s="132">
        <v>21</v>
      </c>
      <c r="L170" s="113">
        <f t="shared" si="19"/>
        <v>0</v>
      </c>
    </row>
    <row r="171" spans="1:12" ht="24" x14ac:dyDescent="0.25">
      <c r="A171" s="54" t="s">
        <v>391</v>
      </c>
      <c r="B171" s="55" t="s">
        <v>107</v>
      </c>
      <c r="C171" s="23"/>
      <c r="D171" s="23"/>
      <c r="E171" s="22" t="s">
        <v>138</v>
      </c>
      <c r="F171" s="22">
        <v>0</v>
      </c>
      <c r="G171" s="22">
        <v>0</v>
      </c>
      <c r="H171" s="22">
        <v>0</v>
      </c>
      <c r="I171" s="131">
        <v>1</v>
      </c>
      <c r="J171" s="86"/>
      <c r="K171" s="132">
        <v>21</v>
      </c>
      <c r="L171" s="113">
        <f t="shared" si="19"/>
        <v>0</v>
      </c>
    </row>
    <row r="172" spans="1:12" ht="24" x14ac:dyDescent="0.25">
      <c r="A172" s="54" t="s">
        <v>391</v>
      </c>
      <c r="B172" s="55" t="s">
        <v>107</v>
      </c>
      <c r="C172" s="23"/>
      <c r="D172" s="23"/>
      <c r="E172" s="22" t="s">
        <v>212</v>
      </c>
      <c r="F172" s="22">
        <v>0</v>
      </c>
      <c r="G172" s="22">
        <v>0</v>
      </c>
      <c r="H172" s="22">
        <v>0</v>
      </c>
      <c r="I172" s="131">
        <v>1</v>
      </c>
      <c r="J172" s="86"/>
      <c r="K172" s="132">
        <v>21</v>
      </c>
      <c r="L172" s="113">
        <f t="shared" si="19"/>
        <v>0</v>
      </c>
    </row>
    <row r="173" spans="1:12" x14ac:dyDescent="0.25">
      <c r="A173" s="54"/>
      <c r="B173" s="55"/>
      <c r="C173" s="23"/>
      <c r="D173" s="23"/>
      <c r="E173" s="22"/>
      <c r="F173" s="22"/>
      <c r="G173" s="22"/>
      <c r="H173" s="22"/>
      <c r="I173" s="35"/>
      <c r="J173" s="97"/>
      <c r="K173" s="42"/>
      <c r="L173" s="111"/>
    </row>
    <row r="174" spans="1:12" x14ac:dyDescent="0.25">
      <c r="A174" s="54"/>
      <c r="B174" s="55"/>
      <c r="C174" s="28">
        <v>8</v>
      </c>
      <c r="D174" s="28" t="s">
        <v>79</v>
      </c>
      <c r="E174" s="27" t="s">
        <v>26</v>
      </c>
      <c r="F174" s="27">
        <v>900</v>
      </c>
      <c r="G174" s="27">
        <v>750</v>
      </c>
      <c r="H174" s="27">
        <v>900</v>
      </c>
      <c r="I174" s="34"/>
      <c r="J174" s="98"/>
      <c r="K174" s="43"/>
      <c r="L174" s="112"/>
    </row>
    <row r="175" spans="1:12" ht="36" x14ac:dyDescent="0.25">
      <c r="A175" s="54" t="s">
        <v>391</v>
      </c>
      <c r="B175" s="55" t="s">
        <v>66</v>
      </c>
      <c r="C175" s="23"/>
      <c r="D175" s="23"/>
      <c r="E175" s="22" t="s">
        <v>65</v>
      </c>
      <c r="F175" s="22">
        <v>900</v>
      </c>
      <c r="G175" s="22">
        <v>570</v>
      </c>
      <c r="H175" s="22">
        <v>870</v>
      </c>
      <c r="I175" s="131">
        <v>1</v>
      </c>
      <c r="J175" s="86"/>
      <c r="K175" s="132">
        <v>21</v>
      </c>
      <c r="L175" s="113">
        <f t="shared" ref="L175:L177" si="20">I175*J175</f>
        <v>0</v>
      </c>
    </row>
    <row r="176" spans="1:12" x14ac:dyDescent="0.25">
      <c r="A176" s="54" t="s">
        <v>391</v>
      </c>
      <c r="B176" s="55" t="s">
        <v>97</v>
      </c>
      <c r="C176" s="23"/>
      <c r="D176" s="23"/>
      <c r="E176" s="22" t="s">
        <v>96</v>
      </c>
      <c r="F176" s="22">
        <v>18</v>
      </c>
      <c r="G176" s="22">
        <v>150</v>
      </c>
      <c r="H176" s="22">
        <v>770</v>
      </c>
      <c r="I176" s="131">
        <v>2</v>
      </c>
      <c r="J176" s="86"/>
      <c r="K176" s="132">
        <v>21</v>
      </c>
      <c r="L176" s="113">
        <f t="shared" si="20"/>
        <v>0</v>
      </c>
    </row>
    <row r="177" spans="1:12" x14ac:dyDescent="0.25">
      <c r="A177" s="54" t="s">
        <v>391</v>
      </c>
      <c r="B177" s="55" t="s">
        <v>240</v>
      </c>
      <c r="C177" s="23"/>
      <c r="D177" s="23"/>
      <c r="E177" s="22" t="s">
        <v>239</v>
      </c>
      <c r="F177" s="22">
        <v>1000</v>
      </c>
      <c r="G177" s="22">
        <v>750</v>
      </c>
      <c r="H177" s="22">
        <v>28</v>
      </c>
      <c r="I177" s="32">
        <v>0.9</v>
      </c>
      <c r="J177" s="86"/>
      <c r="K177" s="132">
        <v>21</v>
      </c>
      <c r="L177" s="113">
        <f t="shared" si="20"/>
        <v>0</v>
      </c>
    </row>
    <row r="178" spans="1:12" x14ac:dyDescent="0.25">
      <c r="A178" s="54"/>
      <c r="B178" s="55"/>
      <c r="C178" s="23"/>
      <c r="D178" s="23"/>
      <c r="E178" s="22"/>
      <c r="F178" s="22"/>
      <c r="G178" s="22"/>
      <c r="H178" s="22"/>
      <c r="I178" s="131"/>
      <c r="J178" s="97"/>
      <c r="K178" s="42"/>
      <c r="L178" s="111"/>
    </row>
    <row r="179" spans="1:12" x14ac:dyDescent="0.25">
      <c r="A179" s="54"/>
      <c r="B179" s="55"/>
      <c r="C179" s="23"/>
      <c r="D179" s="23"/>
      <c r="E179" s="22"/>
      <c r="F179" s="22"/>
      <c r="G179" s="22"/>
      <c r="H179" s="22"/>
      <c r="I179" s="131"/>
      <c r="J179" s="97"/>
      <c r="K179" s="42"/>
      <c r="L179" s="111"/>
    </row>
    <row r="180" spans="1:12" x14ac:dyDescent="0.25">
      <c r="A180" s="54"/>
      <c r="B180" s="55"/>
      <c r="C180" s="28"/>
      <c r="D180" s="28"/>
      <c r="E180" s="33" t="s">
        <v>238</v>
      </c>
      <c r="F180" s="27"/>
      <c r="G180" s="27"/>
      <c r="H180" s="27"/>
      <c r="I180" s="26"/>
      <c r="J180" s="98"/>
      <c r="K180" s="43"/>
      <c r="L180" s="112"/>
    </row>
    <row r="181" spans="1:12" x14ac:dyDescent="0.25">
      <c r="A181" s="54"/>
      <c r="B181" s="55"/>
      <c r="C181" s="28"/>
      <c r="D181" s="28" t="s">
        <v>237</v>
      </c>
      <c r="E181" s="27" t="s">
        <v>58</v>
      </c>
      <c r="F181" s="27"/>
      <c r="G181" s="27"/>
      <c r="H181" s="27"/>
      <c r="I181" s="26"/>
      <c r="J181" s="98"/>
      <c r="K181" s="43"/>
      <c r="L181" s="112"/>
    </row>
    <row r="182" spans="1:12" ht="60" x14ac:dyDescent="0.25">
      <c r="A182" s="54" t="s">
        <v>390</v>
      </c>
      <c r="B182" s="55" t="s">
        <v>55</v>
      </c>
      <c r="C182" s="23"/>
      <c r="D182" s="23"/>
      <c r="E182" s="22" t="s">
        <v>57</v>
      </c>
      <c r="F182" s="22">
        <v>1800</v>
      </c>
      <c r="G182" s="22">
        <v>930</v>
      </c>
      <c r="H182" s="22">
        <v>2500</v>
      </c>
      <c r="I182" s="131">
        <v>2</v>
      </c>
      <c r="J182" s="86"/>
      <c r="K182" s="132">
        <v>21</v>
      </c>
      <c r="L182" s="113">
        <f t="shared" ref="L182:L196" si="21">I182*J182</f>
        <v>0</v>
      </c>
    </row>
    <row r="183" spans="1:12" ht="60" x14ac:dyDescent="0.25">
      <c r="A183" s="54" t="s">
        <v>390</v>
      </c>
      <c r="B183" s="55" t="s">
        <v>55</v>
      </c>
      <c r="C183" s="23"/>
      <c r="D183" s="23"/>
      <c r="E183" s="22" t="s">
        <v>56</v>
      </c>
      <c r="F183" s="22">
        <v>0</v>
      </c>
      <c r="G183" s="22">
        <v>0</v>
      </c>
      <c r="H183" s="22">
        <v>0</v>
      </c>
      <c r="I183" s="131">
        <v>2</v>
      </c>
      <c r="J183" s="86"/>
      <c r="K183" s="132">
        <v>21</v>
      </c>
      <c r="L183" s="113">
        <f t="shared" si="21"/>
        <v>0</v>
      </c>
    </row>
    <row r="184" spans="1:12" ht="24" x14ac:dyDescent="0.25">
      <c r="A184" s="54" t="s">
        <v>390</v>
      </c>
      <c r="B184" s="55" t="s">
        <v>55</v>
      </c>
      <c r="C184" s="23"/>
      <c r="D184" s="23"/>
      <c r="E184" s="22" t="s">
        <v>54</v>
      </c>
      <c r="F184" s="22">
        <v>0</v>
      </c>
      <c r="G184" s="22">
        <v>0</v>
      </c>
      <c r="H184" s="22">
        <v>0</v>
      </c>
      <c r="I184" s="131">
        <v>2</v>
      </c>
      <c r="J184" s="86"/>
      <c r="K184" s="132">
        <v>21</v>
      </c>
      <c r="L184" s="113">
        <f t="shared" si="21"/>
        <v>0</v>
      </c>
    </row>
    <row r="185" spans="1:12" ht="36" x14ac:dyDescent="0.25">
      <c r="A185" s="54" t="s">
        <v>390</v>
      </c>
      <c r="B185" s="55" t="s">
        <v>53</v>
      </c>
      <c r="C185" s="23"/>
      <c r="D185" s="23"/>
      <c r="E185" s="22" t="s">
        <v>52</v>
      </c>
      <c r="F185" s="22">
        <v>1800</v>
      </c>
      <c r="G185" s="22">
        <v>0</v>
      </c>
      <c r="H185" s="22">
        <v>0</v>
      </c>
      <c r="I185" s="131">
        <v>2</v>
      </c>
      <c r="J185" s="86"/>
      <c r="K185" s="132">
        <v>21</v>
      </c>
      <c r="L185" s="113">
        <f t="shared" si="21"/>
        <v>0</v>
      </c>
    </row>
    <row r="186" spans="1:12" x14ac:dyDescent="0.25">
      <c r="A186" s="54" t="s">
        <v>390</v>
      </c>
      <c r="B186" s="55" t="s">
        <v>49</v>
      </c>
      <c r="C186" s="23"/>
      <c r="D186" s="23"/>
      <c r="E186" s="22" t="s">
        <v>51</v>
      </c>
      <c r="F186" s="22">
        <v>0</v>
      </c>
      <c r="G186" s="22">
        <v>0</v>
      </c>
      <c r="H186" s="22">
        <v>0</v>
      </c>
      <c r="I186" s="131">
        <v>2</v>
      </c>
      <c r="J186" s="86"/>
      <c r="K186" s="132">
        <v>21</v>
      </c>
      <c r="L186" s="113">
        <f t="shared" si="21"/>
        <v>0</v>
      </c>
    </row>
    <row r="187" spans="1:12" x14ac:dyDescent="0.25">
      <c r="A187" s="54" t="s">
        <v>390</v>
      </c>
      <c r="B187" s="55" t="s">
        <v>49</v>
      </c>
      <c r="C187" s="23"/>
      <c r="D187" s="23"/>
      <c r="E187" s="22" t="s">
        <v>209</v>
      </c>
      <c r="F187" s="22">
        <v>0</v>
      </c>
      <c r="G187" s="22">
        <v>0</v>
      </c>
      <c r="H187" s="22">
        <v>0</v>
      </c>
      <c r="I187" s="131">
        <v>2</v>
      </c>
      <c r="J187" s="86"/>
      <c r="K187" s="132">
        <v>21</v>
      </c>
      <c r="L187" s="113">
        <f t="shared" si="21"/>
        <v>0</v>
      </c>
    </row>
    <row r="188" spans="1:12" x14ac:dyDescent="0.25">
      <c r="A188" s="54" t="s">
        <v>390</v>
      </c>
      <c r="B188" s="55" t="s">
        <v>49</v>
      </c>
      <c r="C188" s="23"/>
      <c r="D188" s="23"/>
      <c r="E188" s="22" t="s">
        <v>50</v>
      </c>
      <c r="F188" s="22">
        <v>0</v>
      </c>
      <c r="G188" s="22">
        <v>0</v>
      </c>
      <c r="H188" s="22">
        <v>0</v>
      </c>
      <c r="I188" s="131">
        <v>2</v>
      </c>
      <c r="J188" s="86"/>
      <c r="K188" s="132">
        <v>21</v>
      </c>
      <c r="L188" s="113">
        <f t="shared" si="21"/>
        <v>0</v>
      </c>
    </row>
    <row r="189" spans="1:12" x14ac:dyDescent="0.25">
      <c r="A189" s="54" t="s">
        <v>390</v>
      </c>
      <c r="B189" s="55" t="s">
        <v>49</v>
      </c>
      <c r="C189" s="23"/>
      <c r="D189" s="23"/>
      <c r="E189" s="22" t="s">
        <v>229</v>
      </c>
      <c r="F189" s="22">
        <v>0</v>
      </c>
      <c r="G189" s="22">
        <v>0</v>
      </c>
      <c r="H189" s="22">
        <v>0</v>
      </c>
      <c r="I189" s="131">
        <v>2</v>
      </c>
      <c r="J189" s="86"/>
      <c r="K189" s="132">
        <v>21</v>
      </c>
      <c r="L189" s="113">
        <f t="shared" si="21"/>
        <v>0</v>
      </c>
    </row>
    <row r="190" spans="1:12" x14ac:dyDescent="0.25">
      <c r="A190" s="54" t="s">
        <v>390</v>
      </c>
      <c r="B190" s="55" t="s">
        <v>49</v>
      </c>
      <c r="C190" s="23"/>
      <c r="D190" s="23"/>
      <c r="E190" s="22" t="s">
        <v>208</v>
      </c>
      <c r="F190" s="22">
        <v>0</v>
      </c>
      <c r="G190" s="22">
        <v>0</v>
      </c>
      <c r="H190" s="22">
        <v>0</v>
      </c>
      <c r="I190" s="131">
        <v>2</v>
      </c>
      <c r="J190" s="86"/>
      <c r="K190" s="132">
        <v>21</v>
      </c>
      <c r="L190" s="113">
        <f t="shared" si="21"/>
        <v>0</v>
      </c>
    </row>
    <row r="191" spans="1:12" ht="24" x14ac:dyDescent="0.25">
      <c r="A191" s="54" t="s">
        <v>390</v>
      </c>
      <c r="B191" s="55" t="s">
        <v>236</v>
      </c>
      <c r="C191" s="23"/>
      <c r="D191" s="23"/>
      <c r="E191" s="22" t="s">
        <v>235</v>
      </c>
      <c r="F191" s="22">
        <v>1400</v>
      </c>
      <c r="G191" s="22">
        <v>520</v>
      </c>
      <c r="H191" s="22">
        <v>720</v>
      </c>
      <c r="I191" s="131">
        <v>1</v>
      </c>
      <c r="J191" s="86"/>
      <c r="K191" s="132">
        <v>21</v>
      </c>
      <c r="L191" s="113">
        <f t="shared" si="21"/>
        <v>0</v>
      </c>
    </row>
    <row r="192" spans="1:12" ht="24" x14ac:dyDescent="0.25">
      <c r="A192" s="54" t="s">
        <v>390</v>
      </c>
      <c r="B192" s="55" t="s">
        <v>234</v>
      </c>
      <c r="C192" s="23"/>
      <c r="D192" s="23"/>
      <c r="E192" s="22" t="s">
        <v>233</v>
      </c>
      <c r="F192" s="22">
        <v>1402</v>
      </c>
      <c r="G192" s="22">
        <v>574</v>
      </c>
      <c r="H192" s="22">
        <v>600</v>
      </c>
      <c r="I192" s="131">
        <v>1</v>
      </c>
      <c r="J192" s="86"/>
      <c r="K192" s="132">
        <v>21</v>
      </c>
      <c r="L192" s="113">
        <f t="shared" si="21"/>
        <v>0</v>
      </c>
    </row>
    <row r="193" spans="1:12" x14ac:dyDescent="0.25">
      <c r="A193" s="54" t="s">
        <v>390</v>
      </c>
      <c r="B193" s="55" t="s">
        <v>101</v>
      </c>
      <c r="C193" s="23"/>
      <c r="D193" s="23"/>
      <c r="E193" s="22" t="s">
        <v>232</v>
      </c>
      <c r="F193" s="22">
        <v>0</v>
      </c>
      <c r="G193" s="22">
        <v>0</v>
      </c>
      <c r="H193" s="22">
        <v>0</v>
      </c>
      <c r="I193" s="131">
        <v>1</v>
      </c>
      <c r="J193" s="86"/>
      <c r="K193" s="132">
        <v>21</v>
      </c>
      <c r="L193" s="113">
        <f t="shared" si="21"/>
        <v>0</v>
      </c>
    </row>
    <row r="194" spans="1:12" x14ac:dyDescent="0.25">
      <c r="A194" s="54" t="s">
        <v>390</v>
      </c>
      <c r="B194" s="55" t="s">
        <v>228</v>
      </c>
      <c r="C194" s="23"/>
      <c r="D194" s="23"/>
      <c r="E194" s="22" t="s">
        <v>227</v>
      </c>
      <c r="F194" s="22">
        <v>0</v>
      </c>
      <c r="G194" s="22">
        <v>0</v>
      </c>
      <c r="H194" s="22">
        <v>0</v>
      </c>
      <c r="I194" s="131">
        <v>1</v>
      </c>
      <c r="J194" s="86"/>
      <c r="K194" s="132">
        <v>21</v>
      </c>
      <c r="L194" s="113">
        <f t="shared" si="21"/>
        <v>0</v>
      </c>
    </row>
    <row r="195" spans="1:12" ht="36" x14ac:dyDescent="0.25">
      <c r="A195" s="54" t="s">
        <v>390</v>
      </c>
      <c r="B195" s="55" t="s">
        <v>47</v>
      </c>
      <c r="C195" s="23"/>
      <c r="D195" s="23"/>
      <c r="E195" s="22" t="s">
        <v>46</v>
      </c>
      <c r="F195" s="22">
        <v>1000</v>
      </c>
      <c r="G195" s="22">
        <v>250</v>
      </c>
      <c r="H195" s="22">
        <v>0</v>
      </c>
      <c r="I195" s="131">
        <v>2</v>
      </c>
      <c r="J195" s="86"/>
      <c r="K195" s="132">
        <v>21</v>
      </c>
      <c r="L195" s="113">
        <f t="shared" si="21"/>
        <v>0</v>
      </c>
    </row>
    <row r="196" spans="1:12" ht="48" x14ac:dyDescent="0.25">
      <c r="A196" s="54" t="s">
        <v>390</v>
      </c>
      <c r="B196" s="55" t="s">
        <v>30</v>
      </c>
      <c r="C196" s="23"/>
      <c r="D196" s="23"/>
      <c r="E196" s="22" t="s">
        <v>29</v>
      </c>
      <c r="F196" s="22">
        <v>1000</v>
      </c>
      <c r="G196" s="22">
        <v>75</v>
      </c>
      <c r="H196" s="22">
        <v>0</v>
      </c>
      <c r="I196" s="35">
        <v>8</v>
      </c>
      <c r="J196" s="86"/>
      <c r="K196" s="132">
        <v>21</v>
      </c>
      <c r="L196" s="113">
        <f t="shared" si="21"/>
        <v>0</v>
      </c>
    </row>
    <row r="197" spans="1:12" x14ac:dyDescent="0.25">
      <c r="A197" s="54"/>
      <c r="B197" s="55"/>
      <c r="C197" s="23"/>
      <c r="D197" s="23"/>
      <c r="E197" s="22"/>
      <c r="F197" s="22"/>
      <c r="G197" s="22"/>
      <c r="H197" s="22"/>
      <c r="I197" s="131"/>
      <c r="J197" s="97"/>
      <c r="K197" s="42"/>
      <c r="L197" s="111"/>
    </row>
    <row r="198" spans="1:12" x14ac:dyDescent="0.25">
      <c r="A198" s="54"/>
      <c r="B198" s="55"/>
      <c r="C198" s="28">
        <v>1</v>
      </c>
      <c r="D198" s="28" t="s">
        <v>231</v>
      </c>
      <c r="E198" s="27" t="s">
        <v>98</v>
      </c>
      <c r="F198" s="27">
        <v>5250</v>
      </c>
      <c r="G198" s="27">
        <v>1500</v>
      </c>
      <c r="H198" s="27">
        <v>900</v>
      </c>
      <c r="I198" s="26"/>
      <c r="J198" s="98"/>
      <c r="K198" s="43"/>
      <c r="L198" s="112"/>
    </row>
    <row r="199" spans="1:12" ht="36" x14ac:dyDescent="0.25">
      <c r="A199" s="54" t="s">
        <v>390</v>
      </c>
      <c r="B199" s="55" t="s">
        <v>68</v>
      </c>
      <c r="C199" s="23"/>
      <c r="D199" s="23"/>
      <c r="E199" s="22" t="s">
        <v>67</v>
      </c>
      <c r="F199" s="22">
        <v>600</v>
      </c>
      <c r="G199" s="22">
        <v>570</v>
      </c>
      <c r="H199" s="22">
        <v>870</v>
      </c>
      <c r="I199" s="131">
        <v>1</v>
      </c>
      <c r="J199" s="86"/>
      <c r="K199" s="132">
        <v>21</v>
      </c>
      <c r="L199" s="113">
        <f t="shared" ref="L199:L228" si="22">I199*J199</f>
        <v>0</v>
      </c>
    </row>
    <row r="200" spans="1:12" ht="36" x14ac:dyDescent="0.25">
      <c r="A200" s="54" t="s">
        <v>390</v>
      </c>
      <c r="B200" s="55" t="s">
        <v>66</v>
      </c>
      <c r="C200" s="23"/>
      <c r="D200" s="23"/>
      <c r="E200" s="22" t="s">
        <v>65</v>
      </c>
      <c r="F200" s="22">
        <v>900</v>
      </c>
      <c r="G200" s="22">
        <v>570</v>
      </c>
      <c r="H200" s="22">
        <v>870</v>
      </c>
      <c r="I200" s="131">
        <v>1</v>
      </c>
      <c r="J200" s="86"/>
      <c r="K200" s="132">
        <v>21</v>
      </c>
      <c r="L200" s="113">
        <f t="shared" si="22"/>
        <v>0</v>
      </c>
    </row>
    <row r="201" spans="1:12" ht="36" x14ac:dyDescent="0.25">
      <c r="A201" s="54" t="s">
        <v>390</v>
      </c>
      <c r="B201" s="55" t="s">
        <v>68</v>
      </c>
      <c r="C201" s="23"/>
      <c r="D201" s="23"/>
      <c r="E201" s="22" t="s">
        <v>67</v>
      </c>
      <c r="F201" s="22">
        <v>600</v>
      </c>
      <c r="G201" s="22">
        <v>570</v>
      </c>
      <c r="H201" s="22">
        <v>870</v>
      </c>
      <c r="I201" s="131">
        <v>1</v>
      </c>
      <c r="J201" s="86"/>
      <c r="K201" s="132">
        <v>21</v>
      </c>
      <c r="L201" s="113">
        <f t="shared" si="22"/>
        <v>0</v>
      </c>
    </row>
    <row r="202" spans="1:12" ht="36" x14ac:dyDescent="0.25">
      <c r="A202" s="54" t="s">
        <v>390</v>
      </c>
      <c r="B202" s="55" t="s">
        <v>66</v>
      </c>
      <c r="C202" s="23"/>
      <c r="D202" s="23"/>
      <c r="E202" s="22" t="s">
        <v>65</v>
      </c>
      <c r="F202" s="22">
        <v>900</v>
      </c>
      <c r="G202" s="22">
        <v>570</v>
      </c>
      <c r="H202" s="22">
        <v>870</v>
      </c>
      <c r="I202" s="131">
        <v>1</v>
      </c>
      <c r="J202" s="86"/>
      <c r="K202" s="132">
        <v>21</v>
      </c>
      <c r="L202" s="113">
        <f t="shared" si="22"/>
        <v>0</v>
      </c>
    </row>
    <row r="203" spans="1:12" ht="36" x14ac:dyDescent="0.25">
      <c r="A203" s="54" t="s">
        <v>390</v>
      </c>
      <c r="B203" s="55" t="s">
        <v>68</v>
      </c>
      <c r="C203" s="23"/>
      <c r="D203" s="23"/>
      <c r="E203" s="22" t="s">
        <v>67</v>
      </c>
      <c r="F203" s="22">
        <v>600</v>
      </c>
      <c r="G203" s="22">
        <v>570</v>
      </c>
      <c r="H203" s="22">
        <v>870</v>
      </c>
      <c r="I203" s="131">
        <v>1</v>
      </c>
      <c r="J203" s="86"/>
      <c r="K203" s="132">
        <v>21</v>
      </c>
      <c r="L203" s="113">
        <f t="shared" si="22"/>
        <v>0</v>
      </c>
    </row>
    <row r="204" spans="1:12" ht="36" x14ac:dyDescent="0.25">
      <c r="A204" s="54" t="s">
        <v>390</v>
      </c>
      <c r="B204" s="55" t="s">
        <v>66</v>
      </c>
      <c r="C204" s="23"/>
      <c r="D204" s="23"/>
      <c r="E204" s="22" t="s">
        <v>65</v>
      </c>
      <c r="F204" s="22">
        <v>900</v>
      </c>
      <c r="G204" s="22">
        <v>570</v>
      </c>
      <c r="H204" s="22">
        <v>870</v>
      </c>
      <c r="I204" s="131">
        <v>1</v>
      </c>
      <c r="J204" s="86"/>
      <c r="K204" s="132">
        <v>21</v>
      </c>
      <c r="L204" s="113">
        <f t="shared" si="22"/>
        <v>0</v>
      </c>
    </row>
    <row r="205" spans="1:12" ht="24" x14ac:dyDescent="0.25">
      <c r="A205" s="54" t="s">
        <v>390</v>
      </c>
      <c r="B205" s="55" t="s">
        <v>206</v>
      </c>
      <c r="C205" s="23"/>
      <c r="D205" s="23"/>
      <c r="E205" s="22" t="s">
        <v>205</v>
      </c>
      <c r="F205" s="22">
        <v>400</v>
      </c>
      <c r="G205" s="22">
        <v>700</v>
      </c>
      <c r="H205" s="22">
        <v>870</v>
      </c>
      <c r="I205" s="131">
        <v>1</v>
      </c>
      <c r="J205" s="86"/>
      <c r="K205" s="132">
        <v>21</v>
      </c>
      <c r="L205" s="113">
        <f t="shared" si="22"/>
        <v>0</v>
      </c>
    </row>
    <row r="206" spans="1:12" ht="48" x14ac:dyDescent="0.25">
      <c r="A206" s="54" t="s">
        <v>390</v>
      </c>
      <c r="B206" s="55" t="s">
        <v>95</v>
      </c>
      <c r="C206" s="23"/>
      <c r="D206" s="23"/>
      <c r="E206" s="22" t="s">
        <v>94</v>
      </c>
      <c r="F206" s="22">
        <v>600</v>
      </c>
      <c r="G206" s="22">
        <v>570</v>
      </c>
      <c r="H206" s="22">
        <v>870</v>
      </c>
      <c r="I206" s="131">
        <v>1</v>
      </c>
      <c r="J206" s="86"/>
      <c r="K206" s="132">
        <v>21</v>
      </c>
      <c r="L206" s="113">
        <f t="shared" si="22"/>
        <v>0</v>
      </c>
    </row>
    <row r="207" spans="1:12" ht="24" x14ac:dyDescent="0.25">
      <c r="A207" s="54" t="s">
        <v>390</v>
      </c>
      <c r="B207" s="55" t="s">
        <v>206</v>
      </c>
      <c r="C207" s="23"/>
      <c r="D207" s="23"/>
      <c r="E207" s="22" t="s">
        <v>205</v>
      </c>
      <c r="F207" s="22">
        <v>400</v>
      </c>
      <c r="G207" s="22">
        <v>700</v>
      </c>
      <c r="H207" s="22">
        <v>870</v>
      </c>
      <c r="I207" s="131">
        <v>1</v>
      </c>
      <c r="J207" s="86"/>
      <c r="K207" s="132">
        <v>21</v>
      </c>
      <c r="L207" s="113">
        <f t="shared" si="22"/>
        <v>0</v>
      </c>
    </row>
    <row r="208" spans="1:12" ht="36" x14ac:dyDescent="0.25">
      <c r="A208" s="54" t="s">
        <v>390</v>
      </c>
      <c r="B208" s="55" t="s">
        <v>66</v>
      </c>
      <c r="C208" s="23"/>
      <c r="D208" s="23"/>
      <c r="E208" s="22" t="s">
        <v>65</v>
      </c>
      <c r="F208" s="22">
        <v>900</v>
      </c>
      <c r="G208" s="22">
        <v>570</v>
      </c>
      <c r="H208" s="22">
        <v>870</v>
      </c>
      <c r="I208" s="131">
        <v>1</v>
      </c>
      <c r="J208" s="86"/>
      <c r="K208" s="132">
        <v>21</v>
      </c>
      <c r="L208" s="113">
        <f t="shared" si="22"/>
        <v>0</v>
      </c>
    </row>
    <row r="209" spans="1:12" ht="36" x14ac:dyDescent="0.25">
      <c r="A209" s="54" t="s">
        <v>390</v>
      </c>
      <c r="B209" s="55" t="s">
        <v>68</v>
      </c>
      <c r="C209" s="23"/>
      <c r="D209" s="23"/>
      <c r="E209" s="22" t="s">
        <v>67</v>
      </c>
      <c r="F209" s="22">
        <v>600</v>
      </c>
      <c r="G209" s="22">
        <v>570</v>
      </c>
      <c r="H209" s="22">
        <v>870</v>
      </c>
      <c r="I209" s="131">
        <v>1</v>
      </c>
      <c r="J209" s="86"/>
      <c r="K209" s="132">
        <v>21</v>
      </c>
      <c r="L209" s="113">
        <f t="shared" si="22"/>
        <v>0</v>
      </c>
    </row>
    <row r="210" spans="1:12" ht="36" x14ac:dyDescent="0.25">
      <c r="A210" s="54" t="s">
        <v>390</v>
      </c>
      <c r="B210" s="55" t="s">
        <v>66</v>
      </c>
      <c r="C210" s="23"/>
      <c r="D210" s="23"/>
      <c r="E210" s="22" t="s">
        <v>65</v>
      </c>
      <c r="F210" s="22">
        <v>900</v>
      </c>
      <c r="G210" s="22">
        <v>570</v>
      </c>
      <c r="H210" s="22">
        <v>870</v>
      </c>
      <c r="I210" s="131">
        <v>1</v>
      </c>
      <c r="J210" s="86"/>
      <c r="K210" s="132">
        <v>21</v>
      </c>
      <c r="L210" s="113">
        <f t="shared" si="22"/>
        <v>0</v>
      </c>
    </row>
    <row r="211" spans="1:12" ht="36" x14ac:dyDescent="0.25">
      <c r="A211" s="54" t="s">
        <v>390</v>
      </c>
      <c r="B211" s="55" t="s">
        <v>68</v>
      </c>
      <c r="C211" s="23"/>
      <c r="D211" s="23"/>
      <c r="E211" s="22" t="s">
        <v>67</v>
      </c>
      <c r="F211" s="22">
        <v>600</v>
      </c>
      <c r="G211" s="22">
        <v>570</v>
      </c>
      <c r="H211" s="22">
        <v>870</v>
      </c>
      <c r="I211" s="131">
        <v>1</v>
      </c>
      <c r="J211" s="86"/>
      <c r="K211" s="132">
        <v>21</v>
      </c>
      <c r="L211" s="113">
        <f t="shared" si="22"/>
        <v>0</v>
      </c>
    </row>
    <row r="212" spans="1:12" ht="36" x14ac:dyDescent="0.25">
      <c r="A212" s="54" t="s">
        <v>390</v>
      </c>
      <c r="B212" s="55" t="s">
        <v>66</v>
      </c>
      <c r="C212" s="23"/>
      <c r="D212" s="23"/>
      <c r="E212" s="22" t="s">
        <v>65</v>
      </c>
      <c r="F212" s="22">
        <v>900</v>
      </c>
      <c r="G212" s="22">
        <v>570</v>
      </c>
      <c r="H212" s="22">
        <v>870</v>
      </c>
      <c r="I212" s="131">
        <v>1</v>
      </c>
      <c r="J212" s="86"/>
      <c r="K212" s="132">
        <v>21</v>
      </c>
      <c r="L212" s="113">
        <f t="shared" si="22"/>
        <v>0</v>
      </c>
    </row>
    <row r="213" spans="1:12" ht="36" x14ac:dyDescent="0.25">
      <c r="A213" s="54" t="s">
        <v>390</v>
      </c>
      <c r="B213" s="55" t="s">
        <v>68</v>
      </c>
      <c r="C213" s="23"/>
      <c r="D213" s="23"/>
      <c r="E213" s="22" t="s">
        <v>67</v>
      </c>
      <c r="F213" s="22">
        <v>600</v>
      </c>
      <c r="G213" s="22">
        <v>570</v>
      </c>
      <c r="H213" s="22">
        <v>870</v>
      </c>
      <c r="I213" s="131">
        <v>1</v>
      </c>
      <c r="J213" s="86"/>
      <c r="K213" s="132">
        <v>21</v>
      </c>
      <c r="L213" s="113">
        <f t="shared" si="22"/>
        <v>0</v>
      </c>
    </row>
    <row r="214" spans="1:12" ht="24" x14ac:dyDescent="0.25">
      <c r="A214" s="54" t="s">
        <v>390</v>
      </c>
      <c r="B214" s="55" t="s">
        <v>200</v>
      </c>
      <c r="C214" s="23"/>
      <c r="D214" s="23"/>
      <c r="E214" s="22" t="s">
        <v>199</v>
      </c>
      <c r="F214" s="22">
        <v>1000</v>
      </c>
      <c r="G214" s="22">
        <v>750</v>
      </c>
      <c r="H214" s="22">
        <v>30</v>
      </c>
      <c r="I214" s="32">
        <v>1.5</v>
      </c>
      <c r="J214" s="86"/>
      <c r="K214" s="132">
        <v>21</v>
      </c>
      <c r="L214" s="113">
        <f t="shared" si="22"/>
        <v>0</v>
      </c>
    </row>
    <row r="215" spans="1:12" ht="24" x14ac:dyDescent="0.25">
      <c r="A215" s="54" t="s">
        <v>390</v>
      </c>
      <c r="B215" s="55" t="s">
        <v>200</v>
      </c>
      <c r="C215" s="23"/>
      <c r="D215" s="23"/>
      <c r="E215" s="22" t="s">
        <v>199</v>
      </c>
      <c r="F215" s="22">
        <v>1000</v>
      </c>
      <c r="G215" s="22">
        <v>600</v>
      </c>
      <c r="H215" s="22">
        <v>30</v>
      </c>
      <c r="I215" s="32">
        <v>9</v>
      </c>
      <c r="J215" s="86"/>
      <c r="K215" s="132">
        <v>21</v>
      </c>
      <c r="L215" s="113">
        <f t="shared" si="22"/>
        <v>0</v>
      </c>
    </row>
    <row r="216" spans="1:12" ht="36" x14ac:dyDescent="0.25">
      <c r="A216" s="54" t="s">
        <v>390</v>
      </c>
      <c r="B216" s="55" t="s">
        <v>86</v>
      </c>
      <c r="C216" s="23"/>
      <c r="D216" s="23"/>
      <c r="E216" s="22" t="s">
        <v>85</v>
      </c>
      <c r="F216" s="22">
        <v>1500</v>
      </c>
      <c r="G216" s="22">
        <v>150</v>
      </c>
      <c r="H216" s="22">
        <v>1620</v>
      </c>
      <c r="I216" s="131">
        <v>3</v>
      </c>
      <c r="J216" s="86"/>
      <c r="K216" s="132">
        <v>21</v>
      </c>
      <c r="L216" s="113">
        <f t="shared" si="22"/>
        <v>0</v>
      </c>
    </row>
    <row r="217" spans="1:12" ht="36" x14ac:dyDescent="0.25">
      <c r="A217" s="54" t="s">
        <v>390</v>
      </c>
      <c r="B217" s="55" t="s">
        <v>86</v>
      </c>
      <c r="C217" s="23"/>
      <c r="D217" s="23"/>
      <c r="E217" s="22" t="s">
        <v>85</v>
      </c>
      <c r="F217" s="22">
        <v>1500</v>
      </c>
      <c r="G217" s="22">
        <v>150</v>
      </c>
      <c r="H217" s="22">
        <v>1620</v>
      </c>
      <c r="I217" s="131">
        <v>3</v>
      </c>
      <c r="J217" s="86"/>
      <c r="K217" s="132">
        <v>21</v>
      </c>
      <c r="L217" s="113">
        <f t="shared" si="22"/>
        <v>0</v>
      </c>
    </row>
    <row r="218" spans="1:12" ht="24" x14ac:dyDescent="0.25">
      <c r="A218" s="54" t="s">
        <v>390</v>
      </c>
      <c r="B218" s="55" t="s">
        <v>84</v>
      </c>
      <c r="C218" s="23"/>
      <c r="D218" s="23"/>
      <c r="E218" s="22" t="s">
        <v>83</v>
      </c>
      <c r="F218" s="22">
        <v>0</v>
      </c>
      <c r="G218" s="22">
        <v>0</v>
      </c>
      <c r="H218" s="22">
        <v>0</v>
      </c>
      <c r="I218" s="131">
        <v>6</v>
      </c>
      <c r="J218" s="86"/>
      <c r="K218" s="132">
        <v>21</v>
      </c>
      <c r="L218" s="113">
        <f t="shared" si="22"/>
        <v>0</v>
      </c>
    </row>
    <row r="219" spans="1:12" ht="24" x14ac:dyDescent="0.25">
      <c r="A219" s="54" t="s">
        <v>390</v>
      </c>
      <c r="B219" s="55" t="s">
        <v>84</v>
      </c>
      <c r="C219" s="23"/>
      <c r="D219" s="23"/>
      <c r="E219" s="22" t="s">
        <v>225</v>
      </c>
      <c r="F219" s="22">
        <v>0</v>
      </c>
      <c r="G219" s="22">
        <v>0</v>
      </c>
      <c r="H219" s="22">
        <v>0</v>
      </c>
      <c r="I219" s="131">
        <v>6</v>
      </c>
      <c r="J219" s="86"/>
      <c r="K219" s="132">
        <v>21</v>
      </c>
      <c r="L219" s="113">
        <f t="shared" si="22"/>
        <v>0</v>
      </c>
    </row>
    <row r="220" spans="1:12" x14ac:dyDescent="0.25">
      <c r="A220" s="54" t="s">
        <v>390</v>
      </c>
      <c r="B220" s="55" t="s">
        <v>187</v>
      </c>
      <c r="C220" s="23"/>
      <c r="D220" s="23"/>
      <c r="E220" s="22" t="s">
        <v>224</v>
      </c>
      <c r="F220" s="22">
        <v>0</v>
      </c>
      <c r="G220" s="22">
        <v>0</v>
      </c>
      <c r="H220" s="22">
        <v>0</v>
      </c>
      <c r="I220" s="131">
        <v>6</v>
      </c>
      <c r="J220" s="86"/>
      <c r="K220" s="132">
        <v>21</v>
      </c>
      <c r="L220" s="113">
        <f t="shared" si="22"/>
        <v>0</v>
      </c>
    </row>
    <row r="221" spans="1:12" x14ac:dyDescent="0.25">
      <c r="A221" s="54" t="s">
        <v>390</v>
      </c>
      <c r="B221" s="55" t="s">
        <v>187</v>
      </c>
      <c r="C221" s="23"/>
      <c r="D221" s="23"/>
      <c r="E221" s="22" t="s">
        <v>223</v>
      </c>
      <c r="F221" s="22">
        <v>0</v>
      </c>
      <c r="G221" s="22">
        <v>0</v>
      </c>
      <c r="H221" s="22">
        <v>0</v>
      </c>
      <c r="I221" s="131">
        <v>6</v>
      </c>
      <c r="J221" s="86"/>
      <c r="K221" s="132">
        <v>21</v>
      </c>
      <c r="L221" s="113">
        <f t="shared" si="22"/>
        <v>0</v>
      </c>
    </row>
    <row r="222" spans="1:12" x14ac:dyDescent="0.25">
      <c r="A222" s="54" t="s">
        <v>390</v>
      </c>
      <c r="B222" s="55" t="s">
        <v>187</v>
      </c>
      <c r="C222" s="23"/>
      <c r="D222" s="23"/>
      <c r="E222" s="22" t="s">
        <v>222</v>
      </c>
      <c r="F222" s="22">
        <v>0</v>
      </c>
      <c r="G222" s="22">
        <v>0</v>
      </c>
      <c r="H222" s="22">
        <v>0</v>
      </c>
      <c r="I222" s="131">
        <v>6</v>
      </c>
      <c r="J222" s="86"/>
      <c r="K222" s="132">
        <v>21</v>
      </c>
      <c r="L222" s="113">
        <f t="shared" si="22"/>
        <v>0</v>
      </c>
    </row>
    <row r="223" spans="1:12" ht="24" x14ac:dyDescent="0.25">
      <c r="A223" s="54" t="s">
        <v>390</v>
      </c>
      <c r="B223" s="55" t="s">
        <v>221</v>
      </c>
      <c r="C223" s="23"/>
      <c r="D223" s="23"/>
      <c r="E223" s="22" t="s">
        <v>220</v>
      </c>
      <c r="F223" s="22">
        <v>0</v>
      </c>
      <c r="G223" s="22">
        <v>0</v>
      </c>
      <c r="H223" s="22">
        <v>0</v>
      </c>
      <c r="I223" s="131">
        <v>2</v>
      </c>
      <c r="J223" s="86"/>
      <c r="K223" s="132">
        <v>21</v>
      </c>
      <c r="L223" s="113">
        <f t="shared" si="22"/>
        <v>0</v>
      </c>
    </row>
    <row r="224" spans="1:12" ht="36" x14ac:dyDescent="0.25">
      <c r="A224" s="54" t="s">
        <v>390</v>
      </c>
      <c r="B224" s="55" t="s">
        <v>82</v>
      </c>
      <c r="C224" s="23"/>
      <c r="D224" s="23"/>
      <c r="E224" s="22" t="s">
        <v>81</v>
      </c>
      <c r="F224" s="22">
        <v>1500</v>
      </c>
      <c r="G224" s="22">
        <v>0</v>
      </c>
      <c r="H224" s="22">
        <v>0</v>
      </c>
      <c r="I224" s="131">
        <v>6</v>
      </c>
      <c r="J224" s="86"/>
      <c r="K224" s="132">
        <v>21</v>
      </c>
      <c r="L224" s="113">
        <f t="shared" si="22"/>
        <v>0</v>
      </c>
    </row>
    <row r="225" spans="1:12" x14ac:dyDescent="0.25">
      <c r="A225" s="54" t="s">
        <v>390</v>
      </c>
      <c r="B225" s="55" t="s">
        <v>91</v>
      </c>
      <c r="C225" s="23"/>
      <c r="D225" s="23"/>
      <c r="E225" s="22" t="s">
        <v>90</v>
      </c>
      <c r="F225" s="22">
        <v>445</v>
      </c>
      <c r="G225" s="22">
        <v>445</v>
      </c>
      <c r="H225" s="22">
        <v>265</v>
      </c>
      <c r="I225" s="131">
        <v>1</v>
      </c>
      <c r="J225" s="86"/>
      <c r="K225" s="132">
        <v>21</v>
      </c>
      <c r="L225" s="113">
        <f t="shared" si="22"/>
        <v>0</v>
      </c>
    </row>
    <row r="226" spans="1:12" ht="24" x14ac:dyDescent="0.25">
      <c r="A226" s="54" t="s">
        <v>390</v>
      </c>
      <c r="B226" s="55" t="s">
        <v>16</v>
      </c>
      <c r="C226" s="23"/>
      <c r="D226" s="23"/>
      <c r="E226" s="22" t="s">
        <v>175</v>
      </c>
      <c r="F226" s="22">
        <v>0</v>
      </c>
      <c r="G226" s="22">
        <v>0</v>
      </c>
      <c r="H226" s="22">
        <v>0</v>
      </c>
      <c r="I226" s="131">
        <v>1</v>
      </c>
      <c r="J226" s="86"/>
      <c r="K226" s="132">
        <v>21</v>
      </c>
      <c r="L226" s="113">
        <f t="shared" si="22"/>
        <v>0</v>
      </c>
    </row>
    <row r="227" spans="1:12" ht="24" x14ac:dyDescent="0.25">
      <c r="A227" s="54" t="s">
        <v>390</v>
      </c>
      <c r="B227" s="55" t="s">
        <v>171</v>
      </c>
      <c r="C227" s="23"/>
      <c r="D227" s="23"/>
      <c r="E227" s="22" t="s">
        <v>170</v>
      </c>
      <c r="F227" s="22">
        <v>0</v>
      </c>
      <c r="G227" s="22">
        <v>0</v>
      </c>
      <c r="H227" s="22">
        <v>0</v>
      </c>
      <c r="I227" s="131">
        <v>1</v>
      </c>
      <c r="J227" s="86"/>
      <c r="K227" s="132">
        <v>21</v>
      </c>
      <c r="L227" s="113">
        <f t="shared" si="22"/>
        <v>0</v>
      </c>
    </row>
    <row r="228" spans="1:12" ht="24" x14ac:dyDescent="0.25">
      <c r="A228" s="54" t="s">
        <v>390</v>
      </c>
      <c r="B228" s="55" t="s">
        <v>88</v>
      </c>
      <c r="C228" s="23"/>
      <c r="D228" s="23"/>
      <c r="E228" s="22" t="s">
        <v>87</v>
      </c>
      <c r="F228" s="22">
        <v>0</v>
      </c>
      <c r="G228" s="22">
        <v>0</v>
      </c>
      <c r="H228" s="22">
        <v>0</v>
      </c>
      <c r="I228" s="131">
        <v>1</v>
      </c>
      <c r="J228" s="86"/>
      <c r="K228" s="132">
        <v>21</v>
      </c>
      <c r="L228" s="113">
        <f t="shared" si="22"/>
        <v>0</v>
      </c>
    </row>
    <row r="229" spans="1:12" x14ac:dyDescent="0.25">
      <c r="A229" s="54"/>
      <c r="B229" s="55"/>
      <c r="C229" s="23"/>
      <c r="D229" s="23"/>
      <c r="E229" s="22"/>
      <c r="F229" s="22"/>
      <c r="G229" s="22"/>
      <c r="H229" s="22"/>
      <c r="I229" s="35"/>
      <c r="J229" s="97"/>
      <c r="K229" s="42"/>
      <c r="L229" s="111"/>
    </row>
    <row r="230" spans="1:12" x14ac:dyDescent="0.25">
      <c r="A230" s="54"/>
      <c r="B230" s="55"/>
      <c r="C230" s="28">
        <v>2</v>
      </c>
      <c r="D230" s="28" t="s">
        <v>226</v>
      </c>
      <c r="E230" s="27" t="s">
        <v>98</v>
      </c>
      <c r="F230" s="27">
        <v>4350</v>
      </c>
      <c r="G230" s="27">
        <v>1500</v>
      </c>
      <c r="H230" s="27">
        <v>900</v>
      </c>
      <c r="I230" s="34"/>
      <c r="J230" s="98"/>
      <c r="K230" s="43"/>
      <c r="L230" s="112"/>
    </row>
    <row r="231" spans="1:12" ht="36" x14ac:dyDescent="0.25">
      <c r="A231" s="54" t="s">
        <v>390</v>
      </c>
      <c r="B231" s="55" t="s">
        <v>68</v>
      </c>
      <c r="C231" s="23"/>
      <c r="D231" s="23"/>
      <c r="E231" s="22" t="s">
        <v>67</v>
      </c>
      <c r="F231" s="22">
        <v>600</v>
      </c>
      <c r="G231" s="22">
        <v>570</v>
      </c>
      <c r="H231" s="22">
        <v>870</v>
      </c>
      <c r="I231" s="131">
        <v>1</v>
      </c>
      <c r="J231" s="86"/>
      <c r="K231" s="132">
        <v>21</v>
      </c>
      <c r="L231" s="113">
        <f t="shared" ref="L231:L259" si="23">I231*J231</f>
        <v>0</v>
      </c>
    </row>
    <row r="232" spans="1:12" ht="36" x14ac:dyDescent="0.25">
      <c r="A232" s="54" t="s">
        <v>390</v>
      </c>
      <c r="B232" s="55" t="s">
        <v>93</v>
      </c>
      <c r="C232" s="23"/>
      <c r="D232" s="23"/>
      <c r="E232" s="22" t="s">
        <v>92</v>
      </c>
      <c r="F232" s="22">
        <v>600</v>
      </c>
      <c r="G232" s="22">
        <v>570</v>
      </c>
      <c r="H232" s="22">
        <v>870</v>
      </c>
      <c r="I232" s="131">
        <v>1</v>
      </c>
      <c r="J232" s="86"/>
      <c r="K232" s="132">
        <v>21</v>
      </c>
      <c r="L232" s="113">
        <f t="shared" si="23"/>
        <v>0</v>
      </c>
    </row>
    <row r="233" spans="1:12" ht="36" x14ac:dyDescent="0.25">
      <c r="A233" s="54" t="s">
        <v>390</v>
      </c>
      <c r="B233" s="55" t="s">
        <v>68</v>
      </c>
      <c r="C233" s="23"/>
      <c r="D233" s="23"/>
      <c r="E233" s="22" t="s">
        <v>67</v>
      </c>
      <c r="F233" s="22">
        <v>600</v>
      </c>
      <c r="G233" s="22">
        <v>570</v>
      </c>
      <c r="H233" s="22">
        <v>870</v>
      </c>
      <c r="I233" s="131">
        <v>1</v>
      </c>
      <c r="J233" s="86"/>
      <c r="K233" s="132">
        <v>21</v>
      </c>
      <c r="L233" s="113">
        <f t="shared" si="23"/>
        <v>0</v>
      </c>
    </row>
    <row r="234" spans="1:12" ht="36" x14ac:dyDescent="0.25">
      <c r="A234" s="54" t="s">
        <v>390</v>
      </c>
      <c r="B234" s="55" t="s">
        <v>68</v>
      </c>
      <c r="C234" s="23"/>
      <c r="D234" s="23"/>
      <c r="E234" s="22" t="s">
        <v>67</v>
      </c>
      <c r="F234" s="22">
        <v>600</v>
      </c>
      <c r="G234" s="22">
        <v>570</v>
      </c>
      <c r="H234" s="22">
        <v>870</v>
      </c>
      <c r="I234" s="131">
        <v>1</v>
      </c>
      <c r="J234" s="86"/>
      <c r="K234" s="132">
        <v>21</v>
      </c>
      <c r="L234" s="113">
        <f t="shared" si="23"/>
        <v>0</v>
      </c>
    </row>
    <row r="235" spans="1:12" ht="36" x14ac:dyDescent="0.25">
      <c r="A235" s="54" t="s">
        <v>390</v>
      </c>
      <c r="B235" s="55" t="s">
        <v>93</v>
      </c>
      <c r="C235" s="23"/>
      <c r="D235" s="23"/>
      <c r="E235" s="22" t="s">
        <v>92</v>
      </c>
      <c r="F235" s="22">
        <v>600</v>
      </c>
      <c r="G235" s="22">
        <v>570</v>
      </c>
      <c r="H235" s="22">
        <v>870</v>
      </c>
      <c r="I235" s="131">
        <v>1</v>
      </c>
      <c r="J235" s="86"/>
      <c r="K235" s="132">
        <v>21</v>
      </c>
      <c r="L235" s="113">
        <f t="shared" si="23"/>
        <v>0</v>
      </c>
    </row>
    <row r="236" spans="1:12" ht="36" x14ac:dyDescent="0.25">
      <c r="A236" s="54" t="s">
        <v>390</v>
      </c>
      <c r="B236" s="55" t="s">
        <v>68</v>
      </c>
      <c r="C236" s="23"/>
      <c r="D236" s="23"/>
      <c r="E236" s="22" t="s">
        <v>67</v>
      </c>
      <c r="F236" s="22">
        <v>600</v>
      </c>
      <c r="G236" s="22">
        <v>570</v>
      </c>
      <c r="H236" s="22">
        <v>870</v>
      </c>
      <c r="I236" s="131">
        <v>1</v>
      </c>
      <c r="J236" s="86"/>
      <c r="K236" s="132">
        <v>21</v>
      </c>
      <c r="L236" s="113">
        <f t="shared" si="23"/>
        <v>0</v>
      </c>
    </row>
    <row r="237" spans="1:12" ht="24" x14ac:dyDescent="0.25">
      <c r="A237" s="54" t="s">
        <v>390</v>
      </c>
      <c r="B237" s="55" t="s">
        <v>206</v>
      </c>
      <c r="C237" s="23"/>
      <c r="D237" s="23"/>
      <c r="E237" s="22" t="s">
        <v>205</v>
      </c>
      <c r="F237" s="22">
        <v>400</v>
      </c>
      <c r="G237" s="22">
        <v>700</v>
      </c>
      <c r="H237" s="22">
        <v>870</v>
      </c>
      <c r="I237" s="131">
        <v>1</v>
      </c>
      <c r="J237" s="86"/>
      <c r="K237" s="132">
        <v>21</v>
      </c>
      <c r="L237" s="113">
        <f t="shared" si="23"/>
        <v>0</v>
      </c>
    </row>
    <row r="238" spans="1:12" ht="48" x14ac:dyDescent="0.25">
      <c r="A238" s="54" t="s">
        <v>390</v>
      </c>
      <c r="B238" s="55" t="s">
        <v>95</v>
      </c>
      <c r="C238" s="23"/>
      <c r="D238" s="23"/>
      <c r="E238" s="22" t="s">
        <v>94</v>
      </c>
      <c r="F238" s="22">
        <v>600</v>
      </c>
      <c r="G238" s="22">
        <v>570</v>
      </c>
      <c r="H238" s="22">
        <v>870</v>
      </c>
      <c r="I238" s="131">
        <v>1</v>
      </c>
      <c r="J238" s="86"/>
      <c r="K238" s="132">
        <v>21</v>
      </c>
      <c r="L238" s="113">
        <f t="shared" si="23"/>
        <v>0</v>
      </c>
    </row>
    <row r="239" spans="1:12" ht="24" x14ac:dyDescent="0.25">
      <c r="A239" s="54" t="s">
        <v>390</v>
      </c>
      <c r="B239" s="55" t="s">
        <v>206</v>
      </c>
      <c r="C239" s="23"/>
      <c r="D239" s="23"/>
      <c r="E239" s="22" t="s">
        <v>205</v>
      </c>
      <c r="F239" s="22">
        <v>400</v>
      </c>
      <c r="G239" s="22">
        <v>700</v>
      </c>
      <c r="H239" s="22">
        <v>870</v>
      </c>
      <c r="I239" s="131">
        <v>1</v>
      </c>
      <c r="J239" s="86"/>
      <c r="K239" s="132">
        <v>21</v>
      </c>
      <c r="L239" s="113">
        <f t="shared" si="23"/>
        <v>0</v>
      </c>
    </row>
    <row r="240" spans="1:12" ht="36" x14ac:dyDescent="0.25">
      <c r="A240" s="54" t="s">
        <v>390</v>
      </c>
      <c r="B240" s="55" t="s">
        <v>68</v>
      </c>
      <c r="C240" s="23"/>
      <c r="D240" s="23"/>
      <c r="E240" s="22" t="s">
        <v>67</v>
      </c>
      <c r="F240" s="22">
        <v>600</v>
      </c>
      <c r="G240" s="22">
        <v>570</v>
      </c>
      <c r="H240" s="22">
        <v>870</v>
      </c>
      <c r="I240" s="131">
        <v>1</v>
      </c>
      <c r="J240" s="86"/>
      <c r="K240" s="132">
        <v>21</v>
      </c>
      <c r="L240" s="113">
        <f t="shared" si="23"/>
        <v>0</v>
      </c>
    </row>
    <row r="241" spans="1:12" ht="36" x14ac:dyDescent="0.25">
      <c r="A241" s="54" t="s">
        <v>390</v>
      </c>
      <c r="B241" s="55" t="s">
        <v>93</v>
      </c>
      <c r="C241" s="23"/>
      <c r="D241" s="23"/>
      <c r="E241" s="22" t="s">
        <v>92</v>
      </c>
      <c r="F241" s="22">
        <v>600</v>
      </c>
      <c r="G241" s="22">
        <v>570</v>
      </c>
      <c r="H241" s="22">
        <v>870</v>
      </c>
      <c r="I241" s="131">
        <v>1</v>
      </c>
      <c r="J241" s="86"/>
      <c r="K241" s="132">
        <v>21</v>
      </c>
      <c r="L241" s="113">
        <f t="shared" si="23"/>
        <v>0</v>
      </c>
    </row>
    <row r="242" spans="1:12" ht="36" x14ac:dyDescent="0.25">
      <c r="A242" s="54" t="s">
        <v>390</v>
      </c>
      <c r="B242" s="55" t="s">
        <v>68</v>
      </c>
      <c r="C242" s="23"/>
      <c r="D242" s="23"/>
      <c r="E242" s="22" t="s">
        <v>67</v>
      </c>
      <c r="F242" s="22">
        <v>600</v>
      </c>
      <c r="G242" s="22">
        <v>570</v>
      </c>
      <c r="H242" s="22">
        <v>870</v>
      </c>
      <c r="I242" s="131">
        <v>1</v>
      </c>
      <c r="J242" s="86"/>
      <c r="K242" s="132">
        <v>21</v>
      </c>
      <c r="L242" s="113">
        <f t="shared" si="23"/>
        <v>0</v>
      </c>
    </row>
    <row r="243" spans="1:12" ht="36" x14ac:dyDescent="0.25">
      <c r="A243" s="54" t="s">
        <v>390</v>
      </c>
      <c r="B243" s="55" t="s">
        <v>68</v>
      </c>
      <c r="C243" s="23"/>
      <c r="D243" s="23"/>
      <c r="E243" s="22" t="s">
        <v>67</v>
      </c>
      <c r="F243" s="22">
        <v>600</v>
      </c>
      <c r="G243" s="22">
        <v>570</v>
      </c>
      <c r="H243" s="22">
        <v>870</v>
      </c>
      <c r="I243" s="131">
        <v>1</v>
      </c>
      <c r="J243" s="86"/>
      <c r="K243" s="132">
        <v>21</v>
      </c>
      <c r="L243" s="113">
        <f t="shared" si="23"/>
        <v>0</v>
      </c>
    </row>
    <row r="244" spans="1:12" ht="36" x14ac:dyDescent="0.25">
      <c r="A244" s="54" t="s">
        <v>390</v>
      </c>
      <c r="B244" s="55" t="s">
        <v>93</v>
      </c>
      <c r="C244" s="23"/>
      <c r="D244" s="23"/>
      <c r="E244" s="22" t="s">
        <v>92</v>
      </c>
      <c r="F244" s="22">
        <v>600</v>
      </c>
      <c r="G244" s="22">
        <v>570</v>
      </c>
      <c r="H244" s="22">
        <v>870</v>
      </c>
      <c r="I244" s="131">
        <v>1</v>
      </c>
      <c r="J244" s="86"/>
      <c r="K244" s="132">
        <v>21</v>
      </c>
      <c r="L244" s="113">
        <f t="shared" si="23"/>
        <v>0</v>
      </c>
    </row>
    <row r="245" spans="1:12" ht="36" x14ac:dyDescent="0.25">
      <c r="A245" s="54" t="s">
        <v>390</v>
      </c>
      <c r="B245" s="55" t="s">
        <v>68</v>
      </c>
      <c r="C245" s="23"/>
      <c r="D245" s="23"/>
      <c r="E245" s="22" t="s">
        <v>67</v>
      </c>
      <c r="F245" s="22">
        <v>600</v>
      </c>
      <c r="G245" s="22">
        <v>570</v>
      </c>
      <c r="H245" s="22">
        <v>870</v>
      </c>
      <c r="I245" s="131">
        <v>1</v>
      </c>
      <c r="J245" s="86"/>
      <c r="K245" s="132">
        <v>21</v>
      </c>
      <c r="L245" s="113">
        <f t="shared" si="23"/>
        <v>0</v>
      </c>
    </row>
    <row r="246" spans="1:12" ht="24" x14ac:dyDescent="0.25">
      <c r="A246" s="54" t="s">
        <v>390</v>
      </c>
      <c r="B246" s="55" t="s">
        <v>200</v>
      </c>
      <c r="C246" s="23"/>
      <c r="D246" s="23"/>
      <c r="E246" s="22" t="s">
        <v>199</v>
      </c>
      <c r="F246" s="22">
        <v>1000</v>
      </c>
      <c r="G246" s="22">
        <v>750</v>
      </c>
      <c r="H246" s="22">
        <v>30</v>
      </c>
      <c r="I246" s="32">
        <v>1.5</v>
      </c>
      <c r="J246" s="86"/>
      <c r="K246" s="132">
        <v>21</v>
      </c>
      <c r="L246" s="113">
        <f t="shared" si="23"/>
        <v>0</v>
      </c>
    </row>
    <row r="247" spans="1:12" ht="24" x14ac:dyDescent="0.25">
      <c r="A247" s="54" t="s">
        <v>390</v>
      </c>
      <c r="B247" s="55" t="s">
        <v>200</v>
      </c>
      <c r="C247" s="23"/>
      <c r="D247" s="23"/>
      <c r="E247" s="22" t="s">
        <v>199</v>
      </c>
      <c r="F247" s="22">
        <v>1000</v>
      </c>
      <c r="G247" s="22">
        <v>600</v>
      </c>
      <c r="H247" s="22">
        <v>30</v>
      </c>
      <c r="I247" s="32">
        <v>7.2</v>
      </c>
      <c r="J247" s="86"/>
      <c r="K247" s="132">
        <v>21</v>
      </c>
      <c r="L247" s="113">
        <f t="shared" si="23"/>
        <v>0</v>
      </c>
    </row>
    <row r="248" spans="1:12" ht="36" x14ac:dyDescent="0.25">
      <c r="A248" s="54" t="s">
        <v>390</v>
      </c>
      <c r="B248" s="55" t="s">
        <v>86</v>
      </c>
      <c r="C248" s="23"/>
      <c r="D248" s="23"/>
      <c r="E248" s="22" t="s">
        <v>85</v>
      </c>
      <c r="F248" s="22">
        <v>1800</v>
      </c>
      <c r="G248" s="22">
        <v>150</v>
      </c>
      <c r="H248" s="22">
        <v>1620</v>
      </c>
      <c r="I248" s="131">
        <v>2</v>
      </c>
      <c r="J248" s="86"/>
      <c r="K248" s="132">
        <v>21</v>
      </c>
      <c r="L248" s="113">
        <f t="shared" si="23"/>
        <v>0</v>
      </c>
    </row>
    <row r="249" spans="1:12" ht="36" x14ac:dyDescent="0.25">
      <c r="A249" s="54" t="s">
        <v>390</v>
      </c>
      <c r="B249" s="55" t="s">
        <v>86</v>
      </c>
      <c r="C249" s="23"/>
      <c r="D249" s="23"/>
      <c r="E249" s="22" t="s">
        <v>85</v>
      </c>
      <c r="F249" s="22">
        <v>1800</v>
      </c>
      <c r="G249" s="22">
        <v>150</v>
      </c>
      <c r="H249" s="22">
        <v>1620</v>
      </c>
      <c r="I249" s="131">
        <v>2</v>
      </c>
      <c r="J249" s="86"/>
      <c r="K249" s="132">
        <v>21</v>
      </c>
      <c r="L249" s="113">
        <f t="shared" si="23"/>
        <v>0</v>
      </c>
    </row>
    <row r="250" spans="1:12" ht="24" x14ac:dyDescent="0.25">
      <c r="A250" s="54" t="s">
        <v>390</v>
      </c>
      <c r="B250" s="55" t="s">
        <v>84</v>
      </c>
      <c r="C250" s="23"/>
      <c r="D250" s="23"/>
      <c r="E250" s="22" t="s">
        <v>83</v>
      </c>
      <c r="F250" s="22">
        <v>0</v>
      </c>
      <c r="G250" s="22">
        <v>0</v>
      </c>
      <c r="H250" s="22">
        <v>0</v>
      </c>
      <c r="I250" s="131">
        <v>4</v>
      </c>
      <c r="J250" s="86"/>
      <c r="K250" s="132">
        <v>21</v>
      </c>
      <c r="L250" s="113">
        <f t="shared" si="23"/>
        <v>0</v>
      </c>
    </row>
    <row r="251" spans="1:12" ht="24" x14ac:dyDescent="0.25">
      <c r="A251" s="54" t="s">
        <v>390</v>
      </c>
      <c r="B251" s="55" t="s">
        <v>84</v>
      </c>
      <c r="C251" s="23"/>
      <c r="D251" s="23"/>
      <c r="E251" s="22" t="s">
        <v>225</v>
      </c>
      <c r="F251" s="22">
        <v>0</v>
      </c>
      <c r="G251" s="22">
        <v>0</v>
      </c>
      <c r="H251" s="22">
        <v>0</v>
      </c>
      <c r="I251" s="131">
        <v>4</v>
      </c>
      <c r="J251" s="86"/>
      <c r="K251" s="132">
        <v>21</v>
      </c>
      <c r="L251" s="113">
        <f t="shared" si="23"/>
        <v>0</v>
      </c>
    </row>
    <row r="252" spans="1:12" x14ac:dyDescent="0.25">
      <c r="A252" s="54" t="s">
        <v>390</v>
      </c>
      <c r="B252" s="55" t="s">
        <v>187</v>
      </c>
      <c r="C252" s="23"/>
      <c r="D252" s="23"/>
      <c r="E252" s="22" t="s">
        <v>224</v>
      </c>
      <c r="F252" s="22">
        <v>0</v>
      </c>
      <c r="G252" s="22">
        <v>0</v>
      </c>
      <c r="H252" s="22">
        <v>0</v>
      </c>
      <c r="I252" s="131">
        <v>4</v>
      </c>
      <c r="J252" s="86"/>
      <c r="K252" s="132">
        <v>21</v>
      </c>
      <c r="L252" s="113">
        <f t="shared" si="23"/>
        <v>0</v>
      </c>
    </row>
    <row r="253" spans="1:12" x14ac:dyDescent="0.25">
      <c r="A253" s="54" t="s">
        <v>390</v>
      </c>
      <c r="B253" s="55" t="s">
        <v>187</v>
      </c>
      <c r="C253" s="23"/>
      <c r="D253" s="23"/>
      <c r="E253" s="22" t="s">
        <v>223</v>
      </c>
      <c r="F253" s="22">
        <v>0</v>
      </c>
      <c r="G253" s="22">
        <v>0</v>
      </c>
      <c r="H253" s="22">
        <v>0</v>
      </c>
      <c r="I253" s="131">
        <v>4</v>
      </c>
      <c r="J253" s="86"/>
      <c r="K253" s="132">
        <v>21</v>
      </c>
      <c r="L253" s="113">
        <f t="shared" si="23"/>
        <v>0</v>
      </c>
    </row>
    <row r="254" spans="1:12" x14ac:dyDescent="0.25">
      <c r="A254" s="54" t="s">
        <v>390</v>
      </c>
      <c r="B254" s="55" t="s">
        <v>187</v>
      </c>
      <c r="C254" s="23"/>
      <c r="D254" s="23"/>
      <c r="E254" s="22" t="s">
        <v>222</v>
      </c>
      <c r="F254" s="22">
        <v>0</v>
      </c>
      <c r="G254" s="22">
        <v>0</v>
      </c>
      <c r="H254" s="22">
        <v>0</v>
      </c>
      <c r="I254" s="131">
        <v>4</v>
      </c>
      <c r="J254" s="86"/>
      <c r="K254" s="132">
        <v>21</v>
      </c>
      <c r="L254" s="113">
        <f t="shared" si="23"/>
        <v>0</v>
      </c>
    </row>
    <row r="255" spans="1:12" ht="24" x14ac:dyDescent="0.25">
      <c r="A255" s="54" t="s">
        <v>390</v>
      </c>
      <c r="B255" s="55" t="s">
        <v>221</v>
      </c>
      <c r="C255" s="23"/>
      <c r="D255" s="23"/>
      <c r="E255" s="22" t="s">
        <v>220</v>
      </c>
      <c r="F255" s="22">
        <v>0</v>
      </c>
      <c r="G255" s="22">
        <v>0</v>
      </c>
      <c r="H255" s="22">
        <v>0</v>
      </c>
      <c r="I255" s="131">
        <v>2</v>
      </c>
      <c r="J255" s="86"/>
      <c r="K255" s="132">
        <v>21</v>
      </c>
      <c r="L255" s="113">
        <f t="shared" si="23"/>
        <v>0</v>
      </c>
    </row>
    <row r="256" spans="1:12" ht="36" x14ac:dyDescent="0.25">
      <c r="A256" s="54" t="s">
        <v>390</v>
      </c>
      <c r="B256" s="55" t="s">
        <v>82</v>
      </c>
      <c r="C256" s="23"/>
      <c r="D256" s="23"/>
      <c r="E256" s="22" t="s">
        <v>81</v>
      </c>
      <c r="F256" s="22">
        <v>1800</v>
      </c>
      <c r="G256" s="22">
        <v>0</v>
      </c>
      <c r="H256" s="22">
        <v>0</v>
      </c>
      <c r="I256" s="131">
        <v>4</v>
      </c>
      <c r="J256" s="86"/>
      <c r="K256" s="132">
        <v>21</v>
      </c>
      <c r="L256" s="113">
        <f t="shared" si="23"/>
        <v>0</v>
      </c>
    </row>
    <row r="257" spans="1:12" x14ac:dyDescent="0.25">
      <c r="A257" s="54" t="s">
        <v>390</v>
      </c>
      <c r="B257" s="55" t="s">
        <v>91</v>
      </c>
      <c r="C257" s="23"/>
      <c r="D257" s="23"/>
      <c r="E257" s="22" t="s">
        <v>90</v>
      </c>
      <c r="F257" s="22">
        <v>445</v>
      </c>
      <c r="G257" s="22">
        <v>445</v>
      </c>
      <c r="H257" s="22">
        <v>265</v>
      </c>
      <c r="I257" s="131">
        <v>1</v>
      </c>
      <c r="J257" s="86"/>
      <c r="K257" s="132">
        <v>21</v>
      </c>
      <c r="L257" s="113">
        <f t="shared" si="23"/>
        <v>0</v>
      </c>
    </row>
    <row r="258" spans="1:12" ht="24" x14ac:dyDescent="0.25">
      <c r="A258" s="54" t="s">
        <v>390</v>
      </c>
      <c r="B258" s="55" t="s">
        <v>16</v>
      </c>
      <c r="C258" s="23"/>
      <c r="D258" s="23"/>
      <c r="E258" s="22" t="s">
        <v>175</v>
      </c>
      <c r="F258" s="22">
        <v>0</v>
      </c>
      <c r="G258" s="22">
        <v>0</v>
      </c>
      <c r="H258" s="22">
        <v>0</v>
      </c>
      <c r="I258" s="131">
        <v>1</v>
      </c>
      <c r="J258" s="86"/>
      <c r="K258" s="132">
        <v>21</v>
      </c>
      <c r="L258" s="113">
        <f t="shared" si="23"/>
        <v>0</v>
      </c>
    </row>
    <row r="259" spans="1:12" ht="24" x14ac:dyDescent="0.25">
      <c r="A259" s="54" t="s">
        <v>390</v>
      </c>
      <c r="B259" s="55" t="s">
        <v>171</v>
      </c>
      <c r="C259" s="23"/>
      <c r="D259" s="23"/>
      <c r="E259" s="22" t="s">
        <v>170</v>
      </c>
      <c r="F259" s="22">
        <v>0</v>
      </c>
      <c r="G259" s="22">
        <v>0</v>
      </c>
      <c r="H259" s="22">
        <v>0</v>
      </c>
      <c r="I259" s="131">
        <v>1</v>
      </c>
      <c r="J259" s="86"/>
      <c r="K259" s="132">
        <v>21</v>
      </c>
      <c r="L259" s="113">
        <f t="shared" si="23"/>
        <v>0</v>
      </c>
    </row>
    <row r="260" spans="1:12" x14ac:dyDescent="0.25">
      <c r="A260" s="54"/>
      <c r="B260" s="55"/>
      <c r="C260" s="23"/>
      <c r="D260" s="23"/>
      <c r="E260" s="22"/>
      <c r="F260" s="22"/>
      <c r="G260" s="22"/>
      <c r="H260" s="22"/>
      <c r="I260" s="131"/>
      <c r="J260" s="97"/>
      <c r="K260" s="42"/>
      <c r="L260" s="111"/>
    </row>
    <row r="261" spans="1:12" x14ac:dyDescent="0.25">
      <c r="A261" s="81"/>
      <c r="B261" s="82"/>
      <c r="C261" s="83"/>
      <c r="D261" s="83"/>
      <c r="E261" s="84"/>
      <c r="F261" s="84"/>
      <c r="G261" s="84"/>
      <c r="H261" s="84"/>
      <c r="I261" s="41"/>
      <c r="J261" s="105"/>
      <c r="K261" s="106"/>
      <c r="L261" s="128"/>
    </row>
    <row r="262" spans="1:12" x14ac:dyDescent="0.25">
      <c r="A262" s="54"/>
      <c r="B262" s="55"/>
      <c r="C262" s="28">
        <v>11</v>
      </c>
      <c r="D262" s="28" t="s">
        <v>182</v>
      </c>
      <c r="E262" s="27" t="s">
        <v>166</v>
      </c>
      <c r="F262" s="27">
        <v>610</v>
      </c>
      <c r="G262" s="27">
        <v>200</v>
      </c>
      <c r="H262" s="27">
        <v>50</v>
      </c>
      <c r="I262" s="26"/>
      <c r="J262" s="98"/>
      <c r="K262" s="43"/>
      <c r="L262" s="112"/>
    </row>
    <row r="263" spans="1:12" ht="24" x14ac:dyDescent="0.25">
      <c r="A263" s="54" t="s">
        <v>390</v>
      </c>
      <c r="B263" s="55">
        <v>17</v>
      </c>
      <c r="C263" s="23"/>
      <c r="D263" s="23"/>
      <c r="E263" s="22" t="s">
        <v>165</v>
      </c>
      <c r="F263" s="22">
        <v>610</v>
      </c>
      <c r="G263" s="22">
        <v>200</v>
      </c>
      <c r="H263" s="22">
        <v>50</v>
      </c>
      <c r="I263" s="131">
        <v>1</v>
      </c>
      <c r="J263" s="86"/>
      <c r="K263" s="132">
        <v>21</v>
      </c>
      <c r="L263" s="113">
        <f t="shared" ref="L263" si="24">I263*J263</f>
        <v>0</v>
      </c>
    </row>
    <row r="264" spans="1:12" x14ac:dyDescent="0.25">
      <c r="A264" s="54"/>
      <c r="B264" s="55"/>
      <c r="C264" s="23"/>
      <c r="D264" s="23"/>
      <c r="E264" s="22"/>
      <c r="F264" s="22"/>
      <c r="G264" s="22"/>
      <c r="H264" s="22"/>
      <c r="I264" s="35"/>
      <c r="J264" s="97"/>
      <c r="K264" s="42"/>
      <c r="L264" s="111"/>
    </row>
    <row r="265" spans="1:12" x14ac:dyDescent="0.25">
      <c r="A265" s="54"/>
      <c r="B265" s="55"/>
      <c r="C265" s="23"/>
      <c r="D265" s="23"/>
      <c r="E265" s="22"/>
      <c r="F265" s="22"/>
      <c r="G265" s="22"/>
      <c r="H265" s="22"/>
      <c r="I265" s="35"/>
      <c r="J265" s="97"/>
      <c r="K265" s="42"/>
      <c r="L265" s="111"/>
    </row>
    <row r="266" spans="1:12" x14ac:dyDescent="0.25">
      <c r="A266" s="54"/>
      <c r="B266" s="55"/>
      <c r="C266" s="28"/>
      <c r="D266" s="28"/>
      <c r="E266" s="33" t="s">
        <v>230</v>
      </c>
      <c r="F266" s="27"/>
      <c r="G266" s="27"/>
      <c r="H266" s="27"/>
      <c r="I266" s="34"/>
      <c r="J266" s="98"/>
      <c r="K266" s="43"/>
      <c r="L266" s="112"/>
    </row>
    <row r="267" spans="1:12" x14ac:dyDescent="0.25">
      <c r="A267" s="54"/>
      <c r="B267" s="55"/>
      <c r="C267" s="28"/>
      <c r="D267" s="28"/>
      <c r="E267" s="27" t="s">
        <v>58</v>
      </c>
      <c r="F267" s="27"/>
      <c r="G267" s="27"/>
      <c r="H267" s="27"/>
      <c r="I267" s="34"/>
      <c r="J267" s="98"/>
      <c r="K267" s="43"/>
      <c r="L267" s="112"/>
    </row>
    <row r="268" spans="1:12" ht="60" x14ac:dyDescent="0.25">
      <c r="A268" s="54" t="s">
        <v>389</v>
      </c>
      <c r="B268" s="55" t="s">
        <v>55</v>
      </c>
      <c r="C268" s="23"/>
      <c r="D268" s="23"/>
      <c r="E268" s="22" t="s">
        <v>57</v>
      </c>
      <c r="F268" s="22">
        <v>1500</v>
      </c>
      <c r="G268" s="22">
        <v>930</v>
      </c>
      <c r="H268" s="22">
        <v>2500</v>
      </c>
      <c r="I268" s="131">
        <v>2</v>
      </c>
      <c r="J268" s="86"/>
      <c r="K268" s="132">
        <v>21</v>
      </c>
      <c r="L268" s="113">
        <f t="shared" ref="L268:L282" si="25">I268*J268</f>
        <v>0</v>
      </c>
    </row>
    <row r="269" spans="1:12" ht="60" x14ac:dyDescent="0.25">
      <c r="A269" s="54" t="s">
        <v>389</v>
      </c>
      <c r="B269" s="55" t="s">
        <v>55</v>
      </c>
      <c r="C269" s="23"/>
      <c r="D269" s="23"/>
      <c r="E269" s="22" t="s">
        <v>56</v>
      </c>
      <c r="F269" s="22">
        <v>0</v>
      </c>
      <c r="G269" s="22">
        <v>0</v>
      </c>
      <c r="H269" s="22">
        <v>0</v>
      </c>
      <c r="I269" s="131">
        <v>2</v>
      </c>
      <c r="J269" s="86"/>
      <c r="K269" s="132">
        <v>21</v>
      </c>
      <c r="L269" s="113">
        <f t="shared" si="25"/>
        <v>0</v>
      </c>
    </row>
    <row r="270" spans="1:12" ht="24" x14ac:dyDescent="0.25">
      <c r="A270" s="54" t="s">
        <v>389</v>
      </c>
      <c r="B270" s="55" t="s">
        <v>55</v>
      </c>
      <c r="C270" s="23"/>
      <c r="D270" s="23"/>
      <c r="E270" s="22" t="s">
        <v>54</v>
      </c>
      <c r="F270" s="22">
        <v>0</v>
      </c>
      <c r="G270" s="22">
        <v>0</v>
      </c>
      <c r="H270" s="22">
        <v>0</v>
      </c>
      <c r="I270" s="131">
        <v>2</v>
      </c>
      <c r="J270" s="86"/>
      <c r="K270" s="132">
        <v>21</v>
      </c>
      <c r="L270" s="113">
        <f t="shared" si="25"/>
        <v>0</v>
      </c>
    </row>
    <row r="271" spans="1:12" ht="36" x14ac:dyDescent="0.25">
      <c r="A271" s="54" t="s">
        <v>389</v>
      </c>
      <c r="B271" s="55" t="s">
        <v>53</v>
      </c>
      <c r="C271" s="23"/>
      <c r="D271" s="23"/>
      <c r="E271" s="22" t="s">
        <v>52</v>
      </c>
      <c r="F271" s="22">
        <v>1500</v>
      </c>
      <c r="G271" s="22">
        <v>0</v>
      </c>
      <c r="H271" s="22">
        <v>0</v>
      </c>
      <c r="I271" s="131">
        <v>2</v>
      </c>
      <c r="J271" s="86"/>
      <c r="K271" s="132">
        <v>21</v>
      </c>
      <c r="L271" s="113">
        <f t="shared" si="25"/>
        <v>0</v>
      </c>
    </row>
    <row r="272" spans="1:12" x14ac:dyDescent="0.25">
      <c r="A272" s="54" t="s">
        <v>389</v>
      </c>
      <c r="B272" s="55" t="s">
        <v>49</v>
      </c>
      <c r="C272" s="23"/>
      <c r="D272" s="23"/>
      <c r="E272" s="22" t="s">
        <v>51</v>
      </c>
      <c r="F272" s="22">
        <v>0</v>
      </c>
      <c r="G272" s="22">
        <v>0</v>
      </c>
      <c r="H272" s="22">
        <v>0</v>
      </c>
      <c r="I272" s="131">
        <v>2</v>
      </c>
      <c r="J272" s="86"/>
      <c r="K272" s="132">
        <v>21</v>
      </c>
      <c r="L272" s="113">
        <f t="shared" si="25"/>
        <v>0</v>
      </c>
    </row>
    <row r="273" spans="1:12" x14ac:dyDescent="0.25">
      <c r="A273" s="54" t="s">
        <v>389</v>
      </c>
      <c r="B273" s="55" t="s">
        <v>49</v>
      </c>
      <c r="C273" s="23"/>
      <c r="D273" s="23"/>
      <c r="E273" s="22" t="s">
        <v>209</v>
      </c>
      <c r="F273" s="22">
        <v>0</v>
      </c>
      <c r="G273" s="22">
        <v>0</v>
      </c>
      <c r="H273" s="22">
        <v>0</v>
      </c>
      <c r="I273" s="131">
        <v>2</v>
      </c>
      <c r="J273" s="86"/>
      <c r="K273" s="132">
        <v>21</v>
      </c>
      <c r="L273" s="113">
        <f t="shared" si="25"/>
        <v>0</v>
      </c>
    </row>
    <row r="274" spans="1:12" x14ac:dyDescent="0.25">
      <c r="A274" s="54" t="s">
        <v>389</v>
      </c>
      <c r="B274" s="55" t="s">
        <v>49</v>
      </c>
      <c r="C274" s="23"/>
      <c r="D274" s="23"/>
      <c r="E274" s="22" t="s">
        <v>50</v>
      </c>
      <c r="F274" s="22">
        <v>0</v>
      </c>
      <c r="G274" s="22">
        <v>0</v>
      </c>
      <c r="H274" s="22">
        <v>0</v>
      </c>
      <c r="I274" s="131">
        <v>2</v>
      </c>
      <c r="J274" s="86"/>
      <c r="K274" s="132">
        <v>21</v>
      </c>
      <c r="L274" s="113">
        <f t="shared" si="25"/>
        <v>0</v>
      </c>
    </row>
    <row r="275" spans="1:12" x14ac:dyDescent="0.25">
      <c r="A275" s="54" t="s">
        <v>389</v>
      </c>
      <c r="B275" s="55" t="s">
        <v>49</v>
      </c>
      <c r="C275" s="23"/>
      <c r="D275" s="23"/>
      <c r="E275" s="22" t="s">
        <v>229</v>
      </c>
      <c r="F275" s="22">
        <v>0</v>
      </c>
      <c r="G275" s="22">
        <v>0</v>
      </c>
      <c r="H275" s="22">
        <v>0</v>
      </c>
      <c r="I275" s="131">
        <v>2</v>
      </c>
      <c r="J275" s="86"/>
      <c r="K275" s="132">
        <v>21</v>
      </c>
      <c r="L275" s="113">
        <f t="shared" si="25"/>
        <v>0</v>
      </c>
    </row>
    <row r="276" spans="1:12" x14ac:dyDescent="0.25">
      <c r="A276" s="54" t="s">
        <v>389</v>
      </c>
      <c r="B276" s="55" t="s">
        <v>49</v>
      </c>
      <c r="C276" s="23"/>
      <c r="D276" s="23"/>
      <c r="E276" s="22" t="s">
        <v>208</v>
      </c>
      <c r="F276" s="22">
        <v>0</v>
      </c>
      <c r="G276" s="22">
        <v>0</v>
      </c>
      <c r="H276" s="22">
        <v>0</v>
      </c>
      <c r="I276" s="131">
        <v>2</v>
      </c>
      <c r="J276" s="86"/>
      <c r="K276" s="132">
        <v>21</v>
      </c>
      <c r="L276" s="113">
        <f t="shared" si="25"/>
        <v>0</v>
      </c>
    </row>
    <row r="277" spans="1:12" ht="36" x14ac:dyDescent="0.25">
      <c r="A277" s="54" t="s">
        <v>389</v>
      </c>
      <c r="B277" s="55" t="s">
        <v>45</v>
      </c>
      <c r="C277" s="23"/>
      <c r="D277" s="23"/>
      <c r="E277" s="22" t="s">
        <v>44</v>
      </c>
      <c r="F277" s="22">
        <v>1200</v>
      </c>
      <c r="G277" s="22">
        <v>520</v>
      </c>
      <c r="H277" s="22">
        <v>720</v>
      </c>
      <c r="I277" s="131">
        <v>1</v>
      </c>
      <c r="J277" s="86"/>
      <c r="K277" s="132">
        <v>21</v>
      </c>
      <c r="L277" s="113">
        <f t="shared" si="25"/>
        <v>0</v>
      </c>
    </row>
    <row r="278" spans="1:12" ht="24" x14ac:dyDescent="0.25">
      <c r="A278" s="54" t="s">
        <v>389</v>
      </c>
      <c r="B278" s="55" t="s">
        <v>119</v>
      </c>
      <c r="C278" s="23"/>
      <c r="D278" s="23"/>
      <c r="E278" s="22" t="s">
        <v>118</v>
      </c>
      <c r="F278" s="22">
        <v>1102</v>
      </c>
      <c r="G278" s="22">
        <v>574</v>
      </c>
      <c r="H278" s="22">
        <v>600</v>
      </c>
      <c r="I278" s="131">
        <v>1</v>
      </c>
      <c r="J278" s="86"/>
      <c r="K278" s="132">
        <v>21</v>
      </c>
      <c r="L278" s="113">
        <f t="shared" si="25"/>
        <v>0</v>
      </c>
    </row>
    <row r="279" spans="1:12" x14ac:dyDescent="0.25">
      <c r="A279" s="54" t="s">
        <v>389</v>
      </c>
      <c r="B279" s="55" t="s">
        <v>101</v>
      </c>
      <c r="C279" s="23"/>
      <c r="D279" s="23"/>
      <c r="E279" s="22" t="s">
        <v>117</v>
      </c>
      <c r="F279" s="22">
        <v>0</v>
      </c>
      <c r="G279" s="22">
        <v>0</v>
      </c>
      <c r="H279" s="22">
        <v>0</v>
      </c>
      <c r="I279" s="131">
        <v>1</v>
      </c>
      <c r="J279" s="86"/>
      <c r="K279" s="132">
        <v>21</v>
      </c>
      <c r="L279" s="113">
        <f t="shared" si="25"/>
        <v>0</v>
      </c>
    </row>
    <row r="280" spans="1:12" x14ac:dyDescent="0.25">
      <c r="A280" s="54" t="s">
        <v>389</v>
      </c>
      <c r="B280" s="55" t="s">
        <v>228</v>
      </c>
      <c r="C280" s="23"/>
      <c r="D280" s="23"/>
      <c r="E280" s="22" t="s">
        <v>227</v>
      </c>
      <c r="F280" s="22">
        <v>0</v>
      </c>
      <c r="G280" s="22">
        <v>0</v>
      </c>
      <c r="H280" s="22">
        <v>0</v>
      </c>
      <c r="I280" s="131">
        <v>1</v>
      </c>
      <c r="J280" s="86"/>
      <c r="K280" s="132">
        <v>21</v>
      </c>
      <c r="L280" s="113">
        <f t="shared" si="25"/>
        <v>0</v>
      </c>
    </row>
    <row r="281" spans="1:12" ht="36" x14ac:dyDescent="0.25">
      <c r="A281" s="54" t="s">
        <v>389</v>
      </c>
      <c r="B281" s="55" t="s">
        <v>47</v>
      </c>
      <c r="C281" s="23"/>
      <c r="D281" s="23"/>
      <c r="E281" s="22" t="s">
        <v>46</v>
      </c>
      <c r="F281" s="22">
        <v>1000</v>
      </c>
      <c r="G281" s="22">
        <v>250</v>
      </c>
      <c r="H281" s="22">
        <v>0</v>
      </c>
      <c r="I281" s="131">
        <v>2</v>
      </c>
      <c r="J281" s="86"/>
      <c r="K281" s="132">
        <v>21</v>
      </c>
      <c r="L281" s="113">
        <f t="shared" si="25"/>
        <v>0</v>
      </c>
    </row>
    <row r="282" spans="1:12" ht="48" x14ac:dyDescent="0.25">
      <c r="A282" s="54" t="s">
        <v>389</v>
      </c>
      <c r="B282" s="55" t="s">
        <v>30</v>
      </c>
      <c r="C282" s="23"/>
      <c r="D282" s="23"/>
      <c r="E282" s="22" t="s">
        <v>29</v>
      </c>
      <c r="F282" s="22">
        <v>1000</v>
      </c>
      <c r="G282" s="22">
        <v>75</v>
      </c>
      <c r="H282" s="22">
        <v>0</v>
      </c>
      <c r="I282" s="35">
        <v>8</v>
      </c>
      <c r="J282" s="86"/>
      <c r="K282" s="132">
        <v>21</v>
      </c>
      <c r="L282" s="113">
        <f t="shared" si="25"/>
        <v>0</v>
      </c>
    </row>
    <row r="283" spans="1:12" x14ac:dyDescent="0.25">
      <c r="A283" s="54"/>
      <c r="B283" s="55"/>
      <c r="C283" s="23"/>
      <c r="D283" s="23"/>
      <c r="E283" s="22"/>
      <c r="F283" s="22"/>
      <c r="G283" s="22"/>
      <c r="H283" s="22"/>
      <c r="I283" s="35"/>
      <c r="J283" s="97"/>
      <c r="K283" s="42"/>
      <c r="L283" s="111"/>
    </row>
    <row r="284" spans="1:12" x14ac:dyDescent="0.25">
      <c r="A284" s="54"/>
      <c r="B284" s="55"/>
      <c r="C284" s="28">
        <v>1</v>
      </c>
      <c r="D284" s="28" t="s">
        <v>226</v>
      </c>
      <c r="E284" s="27" t="s">
        <v>98</v>
      </c>
      <c r="F284" s="27">
        <v>3750</v>
      </c>
      <c r="G284" s="27">
        <v>1500</v>
      </c>
      <c r="H284" s="27">
        <v>900</v>
      </c>
      <c r="I284" s="34"/>
      <c r="J284" s="98"/>
      <c r="K284" s="43"/>
      <c r="L284" s="112"/>
    </row>
    <row r="285" spans="1:12" ht="36" x14ac:dyDescent="0.25">
      <c r="A285" s="54" t="s">
        <v>389</v>
      </c>
      <c r="B285" s="55" t="s">
        <v>68</v>
      </c>
      <c r="C285" s="23"/>
      <c r="D285" s="23"/>
      <c r="E285" s="22" t="s">
        <v>67</v>
      </c>
      <c r="F285" s="22">
        <v>600</v>
      </c>
      <c r="G285" s="22">
        <v>570</v>
      </c>
      <c r="H285" s="22">
        <v>870</v>
      </c>
      <c r="I285" s="131">
        <v>1</v>
      </c>
      <c r="J285" s="86"/>
      <c r="K285" s="132">
        <v>21</v>
      </c>
      <c r="L285" s="113">
        <f t="shared" ref="L285:L310" si="26">I285*J285</f>
        <v>0</v>
      </c>
    </row>
    <row r="286" spans="1:12" ht="36" x14ac:dyDescent="0.25">
      <c r="A286" s="54" t="s">
        <v>389</v>
      </c>
      <c r="B286" s="55" t="s">
        <v>66</v>
      </c>
      <c r="C286" s="23"/>
      <c r="D286" s="23"/>
      <c r="E286" s="22" t="s">
        <v>65</v>
      </c>
      <c r="F286" s="22">
        <v>900</v>
      </c>
      <c r="G286" s="22">
        <v>570</v>
      </c>
      <c r="H286" s="22">
        <v>870</v>
      </c>
      <c r="I286" s="131">
        <v>1</v>
      </c>
      <c r="J286" s="86"/>
      <c r="K286" s="132">
        <v>21</v>
      </c>
      <c r="L286" s="113">
        <f t="shared" si="26"/>
        <v>0</v>
      </c>
    </row>
    <row r="287" spans="1:12" ht="36" x14ac:dyDescent="0.25">
      <c r="A287" s="54" t="s">
        <v>389</v>
      </c>
      <c r="B287" s="55" t="s">
        <v>68</v>
      </c>
      <c r="C287" s="23"/>
      <c r="D287" s="23"/>
      <c r="E287" s="22" t="s">
        <v>67</v>
      </c>
      <c r="F287" s="22">
        <v>600</v>
      </c>
      <c r="G287" s="22">
        <v>570</v>
      </c>
      <c r="H287" s="22">
        <v>870</v>
      </c>
      <c r="I287" s="131">
        <v>1</v>
      </c>
      <c r="J287" s="86"/>
      <c r="K287" s="132">
        <v>21</v>
      </c>
      <c r="L287" s="113">
        <f t="shared" si="26"/>
        <v>0</v>
      </c>
    </row>
    <row r="288" spans="1:12" ht="36" x14ac:dyDescent="0.25">
      <c r="A288" s="54" t="s">
        <v>389</v>
      </c>
      <c r="B288" s="55" t="s">
        <v>66</v>
      </c>
      <c r="C288" s="23"/>
      <c r="D288" s="23"/>
      <c r="E288" s="22" t="s">
        <v>65</v>
      </c>
      <c r="F288" s="22">
        <v>900</v>
      </c>
      <c r="G288" s="22">
        <v>570</v>
      </c>
      <c r="H288" s="22">
        <v>870</v>
      </c>
      <c r="I288" s="131">
        <v>1</v>
      </c>
      <c r="J288" s="86"/>
      <c r="K288" s="132">
        <v>21</v>
      </c>
      <c r="L288" s="113">
        <f t="shared" si="26"/>
        <v>0</v>
      </c>
    </row>
    <row r="289" spans="1:12" ht="24" x14ac:dyDescent="0.25">
      <c r="A289" s="54" t="s">
        <v>389</v>
      </c>
      <c r="B289" s="55" t="s">
        <v>206</v>
      </c>
      <c r="C289" s="23"/>
      <c r="D289" s="23"/>
      <c r="E289" s="22" t="s">
        <v>205</v>
      </c>
      <c r="F289" s="22">
        <v>400</v>
      </c>
      <c r="G289" s="22">
        <v>700</v>
      </c>
      <c r="H289" s="22">
        <v>870</v>
      </c>
      <c r="I289" s="131">
        <v>1</v>
      </c>
      <c r="J289" s="86"/>
      <c r="K289" s="132">
        <v>21</v>
      </c>
      <c r="L289" s="113">
        <f t="shared" si="26"/>
        <v>0</v>
      </c>
    </row>
    <row r="290" spans="1:12" ht="48" x14ac:dyDescent="0.25">
      <c r="A290" s="54" t="s">
        <v>389</v>
      </c>
      <c r="B290" s="55" t="s">
        <v>95</v>
      </c>
      <c r="C290" s="23"/>
      <c r="D290" s="23"/>
      <c r="E290" s="22" t="s">
        <v>94</v>
      </c>
      <c r="F290" s="22">
        <v>600</v>
      </c>
      <c r="G290" s="22">
        <v>570</v>
      </c>
      <c r="H290" s="22">
        <v>870</v>
      </c>
      <c r="I290" s="131">
        <v>1</v>
      </c>
      <c r="J290" s="86"/>
      <c r="K290" s="132">
        <v>21</v>
      </c>
      <c r="L290" s="113">
        <f t="shared" si="26"/>
        <v>0</v>
      </c>
    </row>
    <row r="291" spans="1:12" ht="24" x14ac:dyDescent="0.25">
      <c r="A291" s="54" t="s">
        <v>389</v>
      </c>
      <c r="B291" s="55" t="s">
        <v>206</v>
      </c>
      <c r="C291" s="23"/>
      <c r="D291" s="23"/>
      <c r="E291" s="22" t="s">
        <v>205</v>
      </c>
      <c r="F291" s="22">
        <v>400</v>
      </c>
      <c r="G291" s="22">
        <v>700</v>
      </c>
      <c r="H291" s="22">
        <v>870</v>
      </c>
      <c r="I291" s="131">
        <v>1</v>
      </c>
      <c r="J291" s="86"/>
      <c r="K291" s="132">
        <v>21</v>
      </c>
      <c r="L291" s="113">
        <f t="shared" si="26"/>
        <v>0</v>
      </c>
    </row>
    <row r="292" spans="1:12" ht="36" x14ac:dyDescent="0.25">
      <c r="A292" s="54" t="s">
        <v>389</v>
      </c>
      <c r="B292" s="55" t="s">
        <v>66</v>
      </c>
      <c r="C292" s="23"/>
      <c r="D292" s="23"/>
      <c r="E292" s="22" t="s">
        <v>65</v>
      </c>
      <c r="F292" s="22">
        <v>900</v>
      </c>
      <c r="G292" s="22">
        <v>570</v>
      </c>
      <c r="H292" s="22">
        <v>870</v>
      </c>
      <c r="I292" s="131">
        <v>1</v>
      </c>
      <c r="J292" s="86"/>
      <c r="K292" s="132">
        <v>21</v>
      </c>
      <c r="L292" s="113">
        <f t="shared" si="26"/>
        <v>0</v>
      </c>
    </row>
    <row r="293" spans="1:12" ht="36" x14ac:dyDescent="0.25">
      <c r="A293" s="54" t="s">
        <v>389</v>
      </c>
      <c r="B293" s="55" t="s">
        <v>68</v>
      </c>
      <c r="C293" s="23"/>
      <c r="D293" s="23"/>
      <c r="E293" s="22" t="s">
        <v>67</v>
      </c>
      <c r="F293" s="22">
        <v>600</v>
      </c>
      <c r="G293" s="22">
        <v>570</v>
      </c>
      <c r="H293" s="22">
        <v>870</v>
      </c>
      <c r="I293" s="131">
        <v>1</v>
      </c>
      <c r="J293" s="86"/>
      <c r="K293" s="132">
        <v>21</v>
      </c>
      <c r="L293" s="113">
        <f t="shared" si="26"/>
        <v>0</v>
      </c>
    </row>
    <row r="294" spans="1:12" ht="36" x14ac:dyDescent="0.25">
      <c r="A294" s="54" t="s">
        <v>389</v>
      </c>
      <c r="B294" s="55" t="s">
        <v>66</v>
      </c>
      <c r="C294" s="23"/>
      <c r="D294" s="23"/>
      <c r="E294" s="22" t="s">
        <v>65</v>
      </c>
      <c r="F294" s="22">
        <v>900</v>
      </c>
      <c r="G294" s="22">
        <v>570</v>
      </c>
      <c r="H294" s="22">
        <v>870</v>
      </c>
      <c r="I294" s="131">
        <v>1</v>
      </c>
      <c r="J294" s="86"/>
      <c r="K294" s="132">
        <v>21</v>
      </c>
      <c r="L294" s="113">
        <f t="shared" si="26"/>
        <v>0</v>
      </c>
    </row>
    <row r="295" spans="1:12" ht="36" x14ac:dyDescent="0.25">
      <c r="A295" s="54" t="s">
        <v>389</v>
      </c>
      <c r="B295" s="55" t="s">
        <v>68</v>
      </c>
      <c r="C295" s="23"/>
      <c r="D295" s="23"/>
      <c r="E295" s="22" t="s">
        <v>67</v>
      </c>
      <c r="F295" s="22">
        <v>600</v>
      </c>
      <c r="G295" s="22">
        <v>570</v>
      </c>
      <c r="H295" s="22">
        <v>870</v>
      </c>
      <c r="I295" s="131">
        <v>1</v>
      </c>
      <c r="J295" s="86"/>
      <c r="K295" s="132">
        <v>21</v>
      </c>
      <c r="L295" s="113">
        <f t="shared" si="26"/>
        <v>0</v>
      </c>
    </row>
    <row r="296" spans="1:12" ht="24" x14ac:dyDescent="0.25">
      <c r="A296" s="54" t="s">
        <v>389</v>
      </c>
      <c r="B296" s="55" t="s">
        <v>109</v>
      </c>
      <c r="C296" s="23"/>
      <c r="D296" s="23"/>
      <c r="E296" s="22" t="s">
        <v>108</v>
      </c>
      <c r="F296" s="22">
        <v>1000</v>
      </c>
      <c r="G296" s="22">
        <v>750</v>
      </c>
      <c r="H296" s="22">
        <v>30</v>
      </c>
      <c r="I296" s="32">
        <v>1.5</v>
      </c>
      <c r="J296" s="86"/>
      <c r="K296" s="132">
        <v>21</v>
      </c>
      <c r="L296" s="113">
        <f t="shared" si="26"/>
        <v>0</v>
      </c>
    </row>
    <row r="297" spans="1:12" ht="24" x14ac:dyDescent="0.25">
      <c r="A297" s="54" t="s">
        <v>389</v>
      </c>
      <c r="B297" s="55" t="s">
        <v>109</v>
      </c>
      <c r="C297" s="23"/>
      <c r="D297" s="23"/>
      <c r="E297" s="22" t="s">
        <v>108</v>
      </c>
      <c r="F297" s="22">
        <v>1000</v>
      </c>
      <c r="G297" s="22">
        <v>600</v>
      </c>
      <c r="H297" s="22">
        <v>30</v>
      </c>
      <c r="I297" s="32">
        <v>6</v>
      </c>
      <c r="J297" s="86"/>
      <c r="K297" s="132">
        <v>21</v>
      </c>
      <c r="L297" s="113">
        <f t="shared" si="26"/>
        <v>0</v>
      </c>
    </row>
    <row r="298" spans="1:12" ht="36" x14ac:dyDescent="0.25">
      <c r="A298" s="54" t="s">
        <v>389</v>
      </c>
      <c r="B298" s="55" t="s">
        <v>86</v>
      </c>
      <c r="C298" s="23"/>
      <c r="D298" s="23"/>
      <c r="E298" s="22" t="s">
        <v>85</v>
      </c>
      <c r="F298" s="22">
        <v>1500</v>
      </c>
      <c r="G298" s="22">
        <v>150</v>
      </c>
      <c r="H298" s="22">
        <v>1620</v>
      </c>
      <c r="I298" s="131">
        <v>2</v>
      </c>
      <c r="J298" s="86"/>
      <c r="K298" s="132">
        <v>21</v>
      </c>
      <c r="L298" s="113">
        <f t="shared" si="26"/>
        <v>0</v>
      </c>
    </row>
    <row r="299" spans="1:12" ht="36" x14ac:dyDescent="0.25">
      <c r="A299" s="54" t="s">
        <v>389</v>
      </c>
      <c r="B299" s="55" t="s">
        <v>86</v>
      </c>
      <c r="C299" s="23"/>
      <c r="D299" s="23"/>
      <c r="E299" s="22" t="s">
        <v>85</v>
      </c>
      <c r="F299" s="22">
        <v>1500</v>
      </c>
      <c r="G299" s="22">
        <v>150</v>
      </c>
      <c r="H299" s="22">
        <v>1620</v>
      </c>
      <c r="I299" s="131">
        <v>2</v>
      </c>
      <c r="J299" s="86"/>
      <c r="K299" s="132">
        <v>21</v>
      </c>
      <c r="L299" s="113">
        <f t="shared" si="26"/>
        <v>0</v>
      </c>
    </row>
    <row r="300" spans="1:12" ht="24" x14ac:dyDescent="0.25">
      <c r="A300" s="54" t="s">
        <v>389</v>
      </c>
      <c r="B300" s="55" t="s">
        <v>84</v>
      </c>
      <c r="C300" s="23"/>
      <c r="D300" s="23"/>
      <c r="E300" s="22" t="s">
        <v>83</v>
      </c>
      <c r="F300" s="22">
        <v>0</v>
      </c>
      <c r="G300" s="22">
        <v>0</v>
      </c>
      <c r="H300" s="22">
        <v>0</v>
      </c>
      <c r="I300" s="131">
        <v>4</v>
      </c>
      <c r="J300" s="86"/>
      <c r="K300" s="132">
        <v>21</v>
      </c>
      <c r="L300" s="113">
        <f t="shared" si="26"/>
        <v>0</v>
      </c>
    </row>
    <row r="301" spans="1:12" ht="24" x14ac:dyDescent="0.25">
      <c r="A301" s="54" t="s">
        <v>389</v>
      </c>
      <c r="B301" s="55" t="s">
        <v>84</v>
      </c>
      <c r="C301" s="23"/>
      <c r="D301" s="23"/>
      <c r="E301" s="22" t="s">
        <v>225</v>
      </c>
      <c r="F301" s="22">
        <v>0</v>
      </c>
      <c r="G301" s="22">
        <v>0</v>
      </c>
      <c r="H301" s="22">
        <v>0</v>
      </c>
      <c r="I301" s="131">
        <v>4</v>
      </c>
      <c r="J301" s="86"/>
      <c r="K301" s="132">
        <v>21</v>
      </c>
      <c r="L301" s="113">
        <f t="shared" si="26"/>
        <v>0</v>
      </c>
    </row>
    <row r="302" spans="1:12" x14ac:dyDescent="0.25">
      <c r="A302" s="54" t="s">
        <v>389</v>
      </c>
      <c r="B302" s="55" t="s">
        <v>187</v>
      </c>
      <c r="C302" s="23"/>
      <c r="D302" s="23"/>
      <c r="E302" s="22" t="s">
        <v>224</v>
      </c>
      <c r="F302" s="22">
        <v>0</v>
      </c>
      <c r="G302" s="22">
        <v>0</v>
      </c>
      <c r="H302" s="22">
        <v>0</v>
      </c>
      <c r="I302" s="131">
        <v>4</v>
      </c>
      <c r="J302" s="86"/>
      <c r="K302" s="132">
        <v>21</v>
      </c>
      <c r="L302" s="113">
        <f t="shared" si="26"/>
        <v>0</v>
      </c>
    </row>
    <row r="303" spans="1:12" x14ac:dyDescent="0.25">
      <c r="A303" s="54" t="s">
        <v>389</v>
      </c>
      <c r="B303" s="55" t="s">
        <v>187</v>
      </c>
      <c r="C303" s="23"/>
      <c r="D303" s="23"/>
      <c r="E303" s="22" t="s">
        <v>223</v>
      </c>
      <c r="F303" s="22">
        <v>0</v>
      </c>
      <c r="G303" s="22">
        <v>0</v>
      </c>
      <c r="H303" s="22">
        <v>0</v>
      </c>
      <c r="I303" s="131">
        <v>4</v>
      </c>
      <c r="J303" s="86"/>
      <c r="K303" s="132">
        <v>21</v>
      </c>
      <c r="L303" s="113">
        <f t="shared" si="26"/>
        <v>0</v>
      </c>
    </row>
    <row r="304" spans="1:12" x14ac:dyDescent="0.25">
      <c r="A304" s="54" t="s">
        <v>389</v>
      </c>
      <c r="B304" s="55" t="s">
        <v>187</v>
      </c>
      <c r="C304" s="23"/>
      <c r="D304" s="23"/>
      <c r="E304" s="22" t="s">
        <v>222</v>
      </c>
      <c r="F304" s="22">
        <v>0</v>
      </c>
      <c r="G304" s="22">
        <v>0</v>
      </c>
      <c r="H304" s="22">
        <v>0</v>
      </c>
      <c r="I304" s="131">
        <v>4</v>
      </c>
      <c r="J304" s="86"/>
      <c r="K304" s="132">
        <v>21</v>
      </c>
      <c r="L304" s="113">
        <f t="shared" si="26"/>
        <v>0</v>
      </c>
    </row>
    <row r="305" spans="1:12" ht="24" x14ac:dyDescent="0.25">
      <c r="A305" s="54" t="s">
        <v>389</v>
      </c>
      <c r="B305" s="55" t="s">
        <v>221</v>
      </c>
      <c r="C305" s="23"/>
      <c r="D305" s="23"/>
      <c r="E305" s="22" t="s">
        <v>220</v>
      </c>
      <c r="F305" s="22">
        <v>0</v>
      </c>
      <c r="G305" s="22">
        <v>0</v>
      </c>
      <c r="H305" s="22">
        <v>0</v>
      </c>
      <c r="I305" s="131">
        <v>2</v>
      </c>
      <c r="J305" s="86"/>
      <c r="K305" s="132">
        <v>21</v>
      </c>
      <c r="L305" s="113">
        <f t="shared" si="26"/>
        <v>0</v>
      </c>
    </row>
    <row r="306" spans="1:12" ht="36" x14ac:dyDescent="0.25">
      <c r="A306" s="54" t="s">
        <v>389</v>
      </c>
      <c r="B306" s="55" t="s">
        <v>82</v>
      </c>
      <c r="C306" s="23"/>
      <c r="D306" s="23"/>
      <c r="E306" s="22" t="s">
        <v>81</v>
      </c>
      <c r="F306" s="22">
        <v>1500</v>
      </c>
      <c r="G306" s="22">
        <v>0</v>
      </c>
      <c r="H306" s="22">
        <v>0</v>
      </c>
      <c r="I306" s="131">
        <v>4</v>
      </c>
      <c r="J306" s="86"/>
      <c r="K306" s="132">
        <v>21</v>
      </c>
      <c r="L306" s="113">
        <f t="shared" si="26"/>
        <v>0</v>
      </c>
    </row>
    <row r="307" spans="1:12" x14ac:dyDescent="0.25">
      <c r="A307" s="54" t="s">
        <v>389</v>
      </c>
      <c r="B307" s="55" t="s">
        <v>91</v>
      </c>
      <c r="C307" s="23"/>
      <c r="D307" s="23"/>
      <c r="E307" s="22" t="s">
        <v>90</v>
      </c>
      <c r="F307" s="22">
        <v>445</v>
      </c>
      <c r="G307" s="22">
        <v>445</v>
      </c>
      <c r="H307" s="22">
        <v>265</v>
      </c>
      <c r="I307" s="131">
        <v>1</v>
      </c>
      <c r="J307" s="86"/>
      <c r="K307" s="132">
        <v>21</v>
      </c>
      <c r="L307" s="113">
        <f t="shared" si="26"/>
        <v>0</v>
      </c>
    </row>
    <row r="308" spans="1:12" ht="24" x14ac:dyDescent="0.25">
      <c r="A308" s="54" t="s">
        <v>389</v>
      </c>
      <c r="B308" s="55" t="s">
        <v>16</v>
      </c>
      <c r="C308" s="23"/>
      <c r="D308" s="23"/>
      <c r="E308" s="22" t="s">
        <v>175</v>
      </c>
      <c r="F308" s="22">
        <v>0</v>
      </c>
      <c r="G308" s="22">
        <v>0</v>
      </c>
      <c r="H308" s="22">
        <v>0</v>
      </c>
      <c r="I308" s="131">
        <v>1</v>
      </c>
      <c r="J308" s="86"/>
      <c r="K308" s="132">
        <v>21</v>
      </c>
      <c r="L308" s="113">
        <f t="shared" si="26"/>
        <v>0</v>
      </c>
    </row>
    <row r="309" spans="1:12" ht="24" x14ac:dyDescent="0.25">
      <c r="A309" s="54" t="s">
        <v>389</v>
      </c>
      <c r="B309" s="55" t="s">
        <v>171</v>
      </c>
      <c r="C309" s="23"/>
      <c r="D309" s="23"/>
      <c r="E309" s="22" t="s">
        <v>170</v>
      </c>
      <c r="F309" s="22">
        <v>0</v>
      </c>
      <c r="G309" s="22">
        <v>0</v>
      </c>
      <c r="H309" s="22">
        <v>0</v>
      </c>
      <c r="I309" s="131">
        <v>1</v>
      </c>
      <c r="J309" s="86"/>
      <c r="K309" s="132">
        <v>21</v>
      </c>
      <c r="L309" s="113">
        <f t="shared" si="26"/>
        <v>0</v>
      </c>
    </row>
    <row r="310" spans="1:12" ht="24" x14ac:dyDescent="0.25">
      <c r="A310" s="54" t="s">
        <v>389</v>
      </c>
      <c r="B310" s="55" t="s">
        <v>88</v>
      </c>
      <c r="C310" s="23"/>
      <c r="D310" s="23"/>
      <c r="E310" s="22" t="s">
        <v>87</v>
      </c>
      <c r="F310" s="22">
        <v>0</v>
      </c>
      <c r="G310" s="22">
        <v>0</v>
      </c>
      <c r="H310" s="22">
        <v>0</v>
      </c>
      <c r="I310" s="131">
        <v>1</v>
      </c>
      <c r="J310" s="86"/>
      <c r="K310" s="132">
        <v>21</v>
      </c>
      <c r="L310" s="113">
        <f t="shared" si="26"/>
        <v>0</v>
      </c>
    </row>
    <row r="311" spans="1:12" x14ac:dyDescent="0.25">
      <c r="A311" s="54"/>
      <c r="B311" s="55"/>
      <c r="C311" s="23"/>
      <c r="D311" s="23"/>
      <c r="E311" s="22"/>
      <c r="F311" s="22"/>
      <c r="G311" s="22"/>
      <c r="H311" s="22"/>
      <c r="I311" s="35"/>
      <c r="J311" s="97"/>
      <c r="K311" s="42"/>
      <c r="L311" s="111"/>
    </row>
    <row r="312" spans="1:12" x14ac:dyDescent="0.25">
      <c r="A312" s="54"/>
      <c r="B312" s="55"/>
      <c r="C312" s="28">
        <v>2</v>
      </c>
      <c r="D312" s="28" t="s">
        <v>219</v>
      </c>
      <c r="E312" s="27" t="s">
        <v>26</v>
      </c>
      <c r="F312" s="27">
        <v>1800</v>
      </c>
      <c r="G312" s="27">
        <v>750</v>
      </c>
      <c r="H312" s="27">
        <v>900</v>
      </c>
      <c r="I312" s="34"/>
      <c r="J312" s="98"/>
      <c r="K312" s="43"/>
      <c r="L312" s="112"/>
    </row>
    <row r="313" spans="1:12" ht="48" x14ac:dyDescent="0.25">
      <c r="A313" s="54" t="s">
        <v>389</v>
      </c>
      <c r="B313" s="55" t="s">
        <v>95</v>
      </c>
      <c r="C313" s="23"/>
      <c r="D313" s="23"/>
      <c r="E313" s="22" t="s">
        <v>94</v>
      </c>
      <c r="F313" s="22">
        <v>600</v>
      </c>
      <c r="G313" s="22">
        <v>570</v>
      </c>
      <c r="H313" s="22">
        <v>870</v>
      </c>
      <c r="I313" s="131">
        <v>1</v>
      </c>
      <c r="J313" s="86"/>
      <c r="K313" s="132">
        <v>21</v>
      </c>
      <c r="L313" s="113">
        <f t="shared" ref="L313:L321" si="27">I313*J313</f>
        <v>0</v>
      </c>
    </row>
    <row r="314" spans="1:12" ht="36" x14ac:dyDescent="0.25">
      <c r="A314" s="54" t="s">
        <v>389</v>
      </c>
      <c r="B314" s="55" t="s">
        <v>93</v>
      </c>
      <c r="C314" s="23"/>
      <c r="D314" s="23"/>
      <c r="E314" s="22" t="s">
        <v>92</v>
      </c>
      <c r="F314" s="22">
        <v>600</v>
      </c>
      <c r="G314" s="22">
        <v>570</v>
      </c>
      <c r="H314" s="22">
        <v>870</v>
      </c>
      <c r="I314" s="131">
        <v>1</v>
      </c>
      <c r="J314" s="86"/>
      <c r="K314" s="132">
        <v>21</v>
      </c>
      <c r="L314" s="113">
        <f t="shared" si="27"/>
        <v>0</v>
      </c>
    </row>
    <row r="315" spans="1:12" ht="36" x14ac:dyDescent="0.25">
      <c r="A315" s="54" t="s">
        <v>389</v>
      </c>
      <c r="B315" s="55" t="s">
        <v>68</v>
      </c>
      <c r="C315" s="23"/>
      <c r="D315" s="23"/>
      <c r="E315" s="22" t="s">
        <v>67</v>
      </c>
      <c r="F315" s="22">
        <v>600</v>
      </c>
      <c r="G315" s="22">
        <v>570</v>
      </c>
      <c r="H315" s="22">
        <v>870</v>
      </c>
      <c r="I315" s="131">
        <v>1</v>
      </c>
      <c r="J315" s="86"/>
      <c r="K315" s="132">
        <v>21</v>
      </c>
      <c r="L315" s="113">
        <f t="shared" si="27"/>
        <v>0</v>
      </c>
    </row>
    <row r="316" spans="1:12" x14ac:dyDescent="0.25">
      <c r="A316" s="54" t="s">
        <v>389</v>
      </c>
      <c r="B316" s="55" t="s">
        <v>97</v>
      </c>
      <c r="C316" s="23"/>
      <c r="D316" s="23"/>
      <c r="E316" s="22" t="s">
        <v>96</v>
      </c>
      <c r="F316" s="22">
        <v>18</v>
      </c>
      <c r="G316" s="22">
        <v>150</v>
      </c>
      <c r="H316" s="22">
        <v>770</v>
      </c>
      <c r="I316" s="131">
        <v>2</v>
      </c>
      <c r="J316" s="86"/>
      <c r="K316" s="132">
        <v>21</v>
      </c>
      <c r="L316" s="113">
        <f t="shared" si="27"/>
        <v>0</v>
      </c>
    </row>
    <row r="317" spans="1:12" ht="24" x14ac:dyDescent="0.25">
      <c r="A317" s="54" t="s">
        <v>389</v>
      </c>
      <c r="B317" s="55" t="s">
        <v>109</v>
      </c>
      <c r="C317" s="23"/>
      <c r="D317" s="23"/>
      <c r="E317" s="22" t="s">
        <v>108</v>
      </c>
      <c r="F317" s="22">
        <v>1000</v>
      </c>
      <c r="G317" s="22">
        <v>750</v>
      </c>
      <c r="H317" s="22">
        <v>30</v>
      </c>
      <c r="I317" s="32">
        <v>1.8</v>
      </c>
      <c r="J317" s="86"/>
      <c r="K317" s="132">
        <v>21</v>
      </c>
      <c r="L317" s="113">
        <f t="shared" si="27"/>
        <v>0</v>
      </c>
    </row>
    <row r="318" spans="1:12" x14ac:dyDescent="0.25">
      <c r="A318" s="54" t="s">
        <v>389</v>
      </c>
      <c r="B318" s="55" t="s">
        <v>91</v>
      </c>
      <c r="C318" s="23"/>
      <c r="D318" s="23"/>
      <c r="E318" s="22" t="s">
        <v>90</v>
      </c>
      <c r="F318" s="22">
        <v>445</v>
      </c>
      <c r="G318" s="22">
        <v>445</v>
      </c>
      <c r="H318" s="22">
        <v>265</v>
      </c>
      <c r="I318" s="131">
        <v>1</v>
      </c>
      <c r="J318" s="86"/>
      <c r="K318" s="132">
        <v>21</v>
      </c>
      <c r="L318" s="113">
        <f t="shared" si="27"/>
        <v>0</v>
      </c>
    </row>
    <row r="319" spans="1:12" ht="24" x14ac:dyDescent="0.25">
      <c r="A319" s="54" t="s">
        <v>389</v>
      </c>
      <c r="B319" s="55" t="s">
        <v>16</v>
      </c>
      <c r="C319" s="23"/>
      <c r="D319" s="23"/>
      <c r="E319" s="22" t="s">
        <v>175</v>
      </c>
      <c r="F319" s="22">
        <v>0</v>
      </c>
      <c r="G319" s="22">
        <v>0</v>
      </c>
      <c r="H319" s="22">
        <v>0</v>
      </c>
      <c r="I319" s="131">
        <v>1</v>
      </c>
      <c r="J319" s="86"/>
      <c r="K319" s="132">
        <v>21</v>
      </c>
      <c r="L319" s="113">
        <f t="shared" si="27"/>
        <v>0</v>
      </c>
    </row>
    <row r="320" spans="1:12" ht="24" x14ac:dyDescent="0.25">
      <c r="A320" s="54" t="s">
        <v>389</v>
      </c>
      <c r="B320" s="55" t="s">
        <v>171</v>
      </c>
      <c r="C320" s="23"/>
      <c r="D320" s="23"/>
      <c r="E320" s="22" t="s">
        <v>170</v>
      </c>
      <c r="F320" s="22">
        <v>0</v>
      </c>
      <c r="G320" s="22">
        <v>0</v>
      </c>
      <c r="H320" s="22">
        <v>0</v>
      </c>
      <c r="I320" s="131">
        <v>1</v>
      </c>
      <c r="J320" s="86"/>
      <c r="K320" s="132">
        <v>21</v>
      </c>
      <c r="L320" s="113">
        <f t="shared" si="27"/>
        <v>0</v>
      </c>
    </row>
    <row r="321" spans="1:12" ht="24" x14ac:dyDescent="0.25">
      <c r="A321" s="54" t="s">
        <v>389</v>
      </c>
      <c r="B321" s="55" t="s">
        <v>88</v>
      </c>
      <c r="C321" s="23"/>
      <c r="D321" s="23"/>
      <c r="E321" s="22" t="s">
        <v>87</v>
      </c>
      <c r="F321" s="22">
        <v>0</v>
      </c>
      <c r="G321" s="22">
        <v>0</v>
      </c>
      <c r="H321" s="22">
        <v>0</v>
      </c>
      <c r="I321" s="131">
        <v>1</v>
      </c>
      <c r="J321" s="86"/>
      <c r="K321" s="132">
        <v>21</v>
      </c>
      <c r="L321" s="113">
        <f t="shared" si="27"/>
        <v>0</v>
      </c>
    </row>
    <row r="322" spans="1:12" x14ac:dyDescent="0.25">
      <c r="A322" s="54"/>
      <c r="B322" s="55"/>
      <c r="C322" s="23"/>
      <c r="D322" s="23"/>
      <c r="E322" s="22"/>
      <c r="F322" s="22"/>
      <c r="G322" s="22"/>
      <c r="H322" s="22"/>
      <c r="I322" s="131"/>
      <c r="J322" s="97"/>
      <c r="K322" s="42"/>
      <c r="L322" s="111"/>
    </row>
    <row r="323" spans="1:12" x14ac:dyDescent="0.25">
      <c r="A323" s="54"/>
      <c r="B323" s="55"/>
      <c r="C323" s="23"/>
      <c r="D323" s="23"/>
      <c r="E323" s="22"/>
      <c r="F323" s="22"/>
      <c r="G323" s="22"/>
      <c r="H323" s="22"/>
      <c r="I323" s="131"/>
      <c r="J323" s="97"/>
      <c r="K323" s="42"/>
      <c r="L323" s="111"/>
    </row>
    <row r="324" spans="1:12" x14ac:dyDescent="0.25">
      <c r="A324" s="54"/>
      <c r="B324" s="55"/>
      <c r="C324" s="28">
        <v>7</v>
      </c>
      <c r="D324" s="28" t="s">
        <v>218</v>
      </c>
      <c r="E324" s="27" t="s">
        <v>33</v>
      </c>
      <c r="F324" s="27"/>
      <c r="G324" s="27"/>
      <c r="H324" s="27"/>
      <c r="I324" s="26"/>
      <c r="J324" s="98"/>
      <c r="K324" s="43"/>
      <c r="L324" s="112"/>
    </row>
    <row r="325" spans="1:12" ht="36" x14ac:dyDescent="0.25">
      <c r="A325" s="54" t="s">
        <v>389</v>
      </c>
      <c r="B325" s="55" t="s">
        <v>217</v>
      </c>
      <c r="C325" s="23"/>
      <c r="D325" s="23"/>
      <c r="E325" s="22" t="s">
        <v>216</v>
      </c>
      <c r="F325" s="22">
        <v>599</v>
      </c>
      <c r="G325" s="22">
        <v>615</v>
      </c>
      <c r="H325" s="22">
        <v>1953</v>
      </c>
      <c r="I325" s="131">
        <v>1</v>
      </c>
      <c r="J325" s="86"/>
      <c r="K325" s="132">
        <v>21</v>
      </c>
      <c r="L325" s="113">
        <f t="shared" ref="L325:L328" si="28">I325*J325</f>
        <v>0</v>
      </c>
    </row>
    <row r="326" spans="1:12" ht="24" x14ac:dyDescent="0.25">
      <c r="A326" s="54" t="s">
        <v>389</v>
      </c>
      <c r="B326" s="55" t="s">
        <v>184</v>
      </c>
      <c r="C326" s="23"/>
      <c r="D326" s="23"/>
      <c r="E326" s="22" t="s">
        <v>183</v>
      </c>
      <c r="F326" s="22">
        <v>597</v>
      </c>
      <c r="G326" s="22">
        <v>603</v>
      </c>
      <c r="H326" s="22">
        <v>1965</v>
      </c>
      <c r="I326" s="131">
        <v>1</v>
      </c>
      <c r="J326" s="86"/>
      <c r="K326" s="132">
        <v>21</v>
      </c>
      <c r="L326" s="113">
        <f t="shared" si="28"/>
        <v>0</v>
      </c>
    </row>
    <row r="327" spans="1:12" ht="24" x14ac:dyDescent="0.25">
      <c r="A327" s="54" t="s">
        <v>389</v>
      </c>
      <c r="B327" s="55" t="s">
        <v>215</v>
      </c>
      <c r="C327" s="23"/>
      <c r="D327" s="23"/>
      <c r="E327" s="22" t="s">
        <v>214</v>
      </c>
      <c r="F327" s="22">
        <v>1200</v>
      </c>
      <c r="G327" s="22">
        <v>500</v>
      </c>
      <c r="H327" s="22">
        <v>1950</v>
      </c>
      <c r="I327" s="131">
        <v>1</v>
      </c>
      <c r="J327" s="86"/>
      <c r="K327" s="132">
        <v>21</v>
      </c>
      <c r="L327" s="113">
        <f t="shared" si="28"/>
        <v>0</v>
      </c>
    </row>
    <row r="328" spans="1:12" ht="48" x14ac:dyDescent="0.25">
      <c r="A328" s="54" t="s">
        <v>389</v>
      </c>
      <c r="B328" s="55" t="s">
        <v>30</v>
      </c>
      <c r="C328" s="23"/>
      <c r="D328" s="23"/>
      <c r="E328" s="22" t="s">
        <v>29</v>
      </c>
      <c r="F328" s="22">
        <v>1000</v>
      </c>
      <c r="G328" s="22">
        <v>75</v>
      </c>
      <c r="H328" s="22">
        <v>0</v>
      </c>
      <c r="I328" s="131">
        <v>6</v>
      </c>
      <c r="J328" s="86"/>
      <c r="K328" s="132">
        <v>21</v>
      </c>
      <c r="L328" s="113">
        <f t="shared" si="28"/>
        <v>0</v>
      </c>
    </row>
    <row r="329" spans="1:12" x14ac:dyDescent="0.25">
      <c r="A329" s="54"/>
      <c r="B329" s="55"/>
      <c r="C329" s="23"/>
      <c r="D329" s="23"/>
      <c r="E329" s="22"/>
      <c r="F329" s="22"/>
      <c r="G329" s="22"/>
      <c r="H329" s="22"/>
      <c r="I329" s="131"/>
      <c r="J329" s="97"/>
      <c r="K329" s="42"/>
      <c r="L329" s="111"/>
    </row>
    <row r="330" spans="1:12" x14ac:dyDescent="0.25">
      <c r="A330" s="54"/>
      <c r="B330" s="55"/>
      <c r="C330" s="23"/>
      <c r="D330" s="23"/>
      <c r="E330" s="22"/>
      <c r="F330" s="22"/>
      <c r="G330" s="22"/>
      <c r="H330" s="22"/>
      <c r="I330" s="131"/>
      <c r="J330" s="97"/>
      <c r="K330" s="42"/>
      <c r="L330" s="111"/>
    </row>
    <row r="331" spans="1:12" x14ac:dyDescent="0.25">
      <c r="A331" s="54"/>
      <c r="B331" s="55"/>
      <c r="C331" s="28"/>
      <c r="D331" s="28"/>
      <c r="E331" s="33" t="s">
        <v>213</v>
      </c>
      <c r="F331" s="27"/>
      <c r="G331" s="27"/>
      <c r="H331" s="27"/>
      <c r="I331" s="26"/>
      <c r="J331" s="98"/>
      <c r="K331" s="43"/>
      <c r="L331" s="112"/>
    </row>
    <row r="332" spans="1:12" x14ac:dyDescent="0.25">
      <c r="A332" s="54"/>
      <c r="B332" s="55"/>
      <c r="C332" s="28">
        <v>1</v>
      </c>
      <c r="D332" s="28"/>
      <c r="E332" s="27" t="s">
        <v>98</v>
      </c>
      <c r="F332" s="27">
        <v>4500</v>
      </c>
      <c r="G332" s="27">
        <v>1500</v>
      </c>
      <c r="H332" s="27">
        <v>900</v>
      </c>
      <c r="I332" s="26"/>
      <c r="J332" s="98"/>
      <c r="K332" s="43"/>
      <c r="L332" s="112"/>
    </row>
    <row r="333" spans="1:12" ht="24" x14ac:dyDescent="0.25">
      <c r="A333" s="54" t="s">
        <v>388</v>
      </c>
      <c r="B333" s="55" t="s">
        <v>204</v>
      </c>
      <c r="C333" s="23"/>
      <c r="D333" s="23"/>
      <c r="E333" s="22" t="s">
        <v>203</v>
      </c>
      <c r="F333" s="22">
        <v>1500</v>
      </c>
      <c r="G333" s="22">
        <v>545</v>
      </c>
      <c r="H333" s="22">
        <v>870</v>
      </c>
      <c r="I333" s="131">
        <v>6</v>
      </c>
      <c r="J333" s="86"/>
      <c r="K333" s="132">
        <v>21</v>
      </c>
      <c r="L333" s="113">
        <f t="shared" ref="L333:L358" si="29">I333*J333</f>
        <v>0</v>
      </c>
    </row>
    <row r="334" spans="1:12" x14ac:dyDescent="0.25">
      <c r="A334" s="54" t="s">
        <v>388</v>
      </c>
      <c r="B334" s="55" t="s">
        <v>97</v>
      </c>
      <c r="C334" s="23"/>
      <c r="D334" s="23"/>
      <c r="E334" s="22" t="s">
        <v>96</v>
      </c>
      <c r="F334" s="22">
        <v>18</v>
      </c>
      <c r="G334" s="22">
        <v>150</v>
      </c>
      <c r="H334" s="22">
        <v>770</v>
      </c>
      <c r="I334" s="131">
        <v>4</v>
      </c>
      <c r="J334" s="86"/>
      <c r="K334" s="132">
        <v>21</v>
      </c>
      <c r="L334" s="113">
        <f t="shared" si="29"/>
        <v>0</v>
      </c>
    </row>
    <row r="335" spans="1:12" x14ac:dyDescent="0.25">
      <c r="A335" s="54" t="s">
        <v>388</v>
      </c>
      <c r="B335" s="55" t="s">
        <v>202</v>
      </c>
      <c r="C335" s="23"/>
      <c r="D335" s="23"/>
      <c r="E335" s="22" t="s">
        <v>201</v>
      </c>
      <c r="F335" s="22">
        <v>1000</v>
      </c>
      <c r="G335" s="22">
        <v>18</v>
      </c>
      <c r="H335" s="22">
        <v>770</v>
      </c>
      <c r="I335" s="32">
        <v>9</v>
      </c>
      <c r="J335" s="86"/>
      <c r="K335" s="132">
        <v>21</v>
      </c>
      <c r="L335" s="113">
        <f t="shared" si="29"/>
        <v>0</v>
      </c>
    </row>
    <row r="336" spans="1:12" x14ac:dyDescent="0.25">
      <c r="A336" s="54" t="s">
        <v>388</v>
      </c>
      <c r="B336" s="55" t="s">
        <v>64</v>
      </c>
      <c r="C336" s="23"/>
      <c r="D336" s="23"/>
      <c r="E336" s="22" t="s">
        <v>63</v>
      </c>
      <c r="F336" s="22">
        <v>1000</v>
      </c>
      <c r="G336" s="22">
        <v>750</v>
      </c>
      <c r="H336" s="22">
        <v>30</v>
      </c>
      <c r="I336" s="32">
        <v>9</v>
      </c>
      <c r="J336" s="86"/>
      <c r="K336" s="132">
        <v>21</v>
      </c>
      <c r="L336" s="113">
        <f t="shared" si="29"/>
        <v>0</v>
      </c>
    </row>
    <row r="337" spans="1:12" ht="24" x14ac:dyDescent="0.25">
      <c r="A337" s="54" t="s">
        <v>388</v>
      </c>
      <c r="B337" s="55" t="s">
        <v>107</v>
      </c>
      <c r="C337" s="23"/>
      <c r="D337" s="23"/>
      <c r="E337" s="22" t="s">
        <v>212</v>
      </c>
      <c r="F337" s="22">
        <v>0</v>
      </c>
      <c r="G337" s="22">
        <v>0</v>
      </c>
      <c r="H337" s="22">
        <v>0</v>
      </c>
      <c r="I337" s="131">
        <v>6</v>
      </c>
      <c r="J337" s="86"/>
      <c r="K337" s="132">
        <v>21</v>
      </c>
      <c r="L337" s="113">
        <f t="shared" si="29"/>
        <v>0</v>
      </c>
    </row>
    <row r="338" spans="1:12" ht="24" x14ac:dyDescent="0.25">
      <c r="A338" s="54" t="s">
        <v>388</v>
      </c>
      <c r="B338" s="55" t="s">
        <v>107</v>
      </c>
      <c r="C338" s="23"/>
      <c r="D338" s="23"/>
      <c r="E338" s="22" t="s">
        <v>211</v>
      </c>
      <c r="F338" s="22">
        <v>0</v>
      </c>
      <c r="G338" s="22">
        <v>0</v>
      </c>
      <c r="H338" s="22">
        <v>0</v>
      </c>
      <c r="I338" s="131">
        <v>4</v>
      </c>
      <c r="J338" s="86"/>
      <c r="K338" s="132">
        <v>21</v>
      </c>
      <c r="L338" s="113">
        <f t="shared" si="29"/>
        <v>0</v>
      </c>
    </row>
    <row r="339" spans="1:12" ht="24" x14ac:dyDescent="0.25">
      <c r="A339" s="54" t="s">
        <v>388</v>
      </c>
      <c r="B339" s="55" t="s">
        <v>107</v>
      </c>
      <c r="C339" s="23"/>
      <c r="D339" s="23"/>
      <c r="E339" s="22" t="s">
        <v>140</v>
      </c>
      <c r="F339" s="22">
        <v>0</v>
      </c>
      <c r="G339" s="22">
        <v>0</v>
      </c>
      <c r="H339" s="22">
        <v>0</v>
      </c>
      <c r="I339" s="131">
        <v>4</v>
      </c>
      <c r="J339" s="86"/>
      <c r="K339" s="132">
        <v>21</v>
      </c>
      <c r="L339" s="113">
        <f t="shared" si="29"/>
        <v>0</v>
      </c>
    </row>
    <row r="340" spans="1:12" ht="24" x14ac:dyDescent="0.25">
      <c r="A340" s="54" t="s">
        <v>388</v>
      </c>
      <c r="B340" s="55" t="s">
        <v>198</v>
      </c>
      <c r="C340" s="23"/>
      <c r="D340" s="23"/>
      <c r="E340" s="22" t="s">
        <v>197</v>
      </c>
      <c r="F340" s="22">
        <v>0</v>
      </c>
      <c r="G340" s="22">
        <v>0</v>
      </c>
      <c r="H340" s="22">
        <v>0</v>
      </c>
      <c r="I340" s="131">
        <v>12</v>
      </c>
      <c r="J340" s="86"/>
      <c r="K340" s="132">
        <v>21</v>
      </c>
      <c r="L340" s="113">
        <f t="shared" si="29"/>
        <v>0</v>
      </c>
    </row>
    <row r="341" spans="1:12" x14ac:dyDescent="0.25">
      <c r="A341" s="54"/>
      <c r="B341" s="55"/>
      <c r="C341" s="23"/>
      <c r="D341" s="23"/>
      <c r="E341" s="22"/>
      <c r="F341" s="22"/>
      <c r="G341" s="22"/>
      <c r="H341" s="22"/>
      <c r="I341" s="131"/>
      <c r="J341" s="97"/>
      <c r="K341" s="42"/>
      <c r="L341" s="111"/>
    </row>
    <row r="342" spans="1:12" x14ac:dyDescent="0.25">
      <c r="A342" s="81"/>
      <c r="B342" s="82"/>
      <c r="C342" s="83"/>
      <c r="D342" s="83"/>
      <c r="E342" s="84"/>
      <c r="F342" s="84"/>
      <c r="G342" s="84"/>
      <c r="H342" s="84"/>
      <c r="I342" s="41"/>
      <c r="J342" s="105"/>
      <c r="K342" s="106"/>
      <c r="L342" s="111"/>
    </row>
    <row r="343" spans="1:12" x14ac:dyDescent="0.25">
      <c r="A343" s="54"/>
      <c r="B343" s="55"/>
      <c r="C343" s="28">
        <v>7</v>
      </c>
      <c r="D343" s="28" t="s">
        <v>182</v>
      </c>
      <c r="E343" s="27" t="s">
        <v>166</v>
      </c>
      <c r="F343" s="27">
        <v>610</v>
      </c>
      <c r="G343" s="27">
        <v>200</v>
      </c>
      <c r="H343" s="27">
        <v>50</v>
      </c>
      <c r="I343" s="34"/>
      <c r="J343" s="98"/>
      <c r="K343" s="43"/>
      <c r="L343" s="111"/>
    </row>
    <row r="344" spans="1:12" ht="24" x14ac:dyDescent="0.25">
      <c r="A344" s="54" t="s">
        <v>388</v>
      </c>
      <c r="B344" s="55">
        <v>17</v>
      </c>
      <c r="C344" s="23"/>
      <c r="D344" s="23"/>
      <c r="E344" s="22" t="s">
        <v>165</v>
      </c>
      <c r="F344" s="22">
        <v>610</v>
      </c>
      <c r="G344" s="22">
        <v>200</v>
      </c>
      <c r="H344" s="22">
        <v>50</v>
      </c>
      <c r="I344" s="131">
        <v>2</v>
      </c>
      <c r="J344" s="86"/>
      <c r="K344" s="132">
        <v>21</v>
      </c>
      <c r="L344" s="113">
        <f t="shared" si="29"/>
        <v>0</v>
      </c>
    </row>
    <row r="345" spans="1:12" x14ac:dyDescent="0.25">
      <c r="A345" s="54"/>
      <c r="B345" s="55"/>
      <c r="C345" s="23"/>
      <c r="D345" s="23"/>
      <c r="E345" s="22"/>
      <c r="F345" s="22"/>
      <c r="G345" s="22"/>
      <c r="H345" s="22"/>
      <c r="I345" s="131"/>
      <c r="J345" s="97"/>
      <c r="K345" s="42"/>
      <c r="L345" s="111"/>
    </row>
    <row r="346" spans="1:12" x14ac:dyDescent="0.25">
      <c r="A346" s="54"/>
      <c r="B346" s="55"/>
      <c r="C346" s="28"/>
      <c r="D346" s="28"/>
      <c r="E346" s="33" t="s">
        <v>210</v>
      </c>
      <c r="F346" s="27"/>
      <c r="G346" s="27"/>
      <c r="H346" s="27"/>
      <c r="I346" s="26"/>
      <c r="J346" s="98"/>
      <c r="K346" s="43"/>
      <c r="L346" s="111"/>
    </row>
    <row r="347" spans="1:12" x14ac:dyDescent="0.25">
      <c r="A347" s="54"/>
      <c r="B347" s="55"/>
      <c r="C347" s="28"/>
      <c r="D347" s="28" t="s">
        <v>59</v>
      </c>
      <c r="E347" s="27" t="s">
        <v>58</v>
      </c>
      <c r="F347" s="27">
        <v>1500</v>
      </c>
      <c r="G347" s="27">
        <v>930</v>
      </c>
      <c r="H347" s="27">
        <v>2500</v>
      </c>
      <c r="I347" s="26"/>
      <c r="J347" s="98"/>
      <c r="K347" s="43"/>
      <c r="L347" s="111"/>
    </row>
    <row r="348" spans="1:12" ht="60" x14ac:dyDescent="0.25">
      <c r="A348" s="54" t="s">
        <v>387</v>
      </c>
      <c r="B348" s="55" t="s">
        <v>55</v>
      </c>
      <c r="C348" s="23"/>
      <c r="D348" s="23"/>
      <c r="E348" s="22" t="s">
        <v>57</v>
      </c>
      <c r="F348" s="22">
        <v>1500</v>
      </c>
      <c r="G348" s="22">
        <v>930</v>
      </c>
      <c r="H348" s="22">
        <v>2500</v>
      </c>
      <c r="I348" s="131">
        <v>1</v>
      </c>
      <c r="J348" s="86"/>
      <c r="K348" s="132">
        <v>21</v>
      </c>
      <c r="L348" s="113">
        <f t="shared" si="29"/>
        <v>0</v>
      </c>
    </row>
    <row r="349" spans="1:12" ht="60" x14ac:dyDescent="0.25">
      <c r="A349" s="54" t="s">
        <v>387</v>
      </c>
      <c r="B349" s="55" t="s">
        <v>55</v>
      </c>
      <c r="C349" s="23"/>
      <c r="D349" s="23"/>
      <c r="E349" s="22" t="s">
        <v>56</v>
      </c>
      <c r="F349" s="22">
        <v>0</v>
      </c>
      <c r="G349" s="22">
        <v>0</v>
      </c>
      <c r="H349" s="22">
        <v>0</v>
      </c>
      <c r="I349" s="131">
        <v>1</v>
      </c>
      <c r="J349" s="86"/>
      <c r="K349" s="132">
        <v>21</v>
      </c>
      <c r="L349" s="113">
        <f t="shared" si="29"/>
        <v>0</v>
      </c>
    </row>
    <row r="350" spans="1:12" ht="24" x14ac:dyDescent="0.25">
      <c r="A350" s="54" t="s">
        <v>387</v>
      </c>
      <c r="B350" s="55" t="s">
        <v>55</v>
      </c>
      <c r="C350" s="23"/>
      <c r="D350" s="23"/>
      <c r="E350" s="22" t="s">
        <v>54</v>
      </c>
      <c r="F350" s="22">
        <v>0</v>
      </c>
      <c r="G350" s="22">
        <v>0</v>
      </c>
      <c r="H350" s="22">
        <v>0</v>
      </c>
      <c r="I350" s="131">
        <v>1</v>
      </c>
      <c r="J350" s="86"/>
      <c r="K350" s="132">
        <v>21</v>
      </c>
      <c r="L350" s="113">
        <f t="shared" si="29"/>
        <v>0</v>
      </c>
    </row>
    <row r="351" spans="1:12" ht="36" x14ac:dyDescent="0.25">
      <c r="A351" s="54" t="s">
        <v>387</v>
      </c>
      <c r="B351" s="55" t="s">
        <v>53</v>
      </c>
      <c r="C351" s="23"/>
      <c r="D351" s="23"/>
      <c r="E351" s="22" t="s">
        <v>52</v>
      </c>
      <c r="F351" s="22">
        <v>1500</v>
      </c>
      <c r="G351" s="22">
        <v>0</v>
      </c>
      <c r="H351" s="22">
        <v>0</v>
      </c>
      <c r="I351" s="131">
        <v>1</v>
      </c>
      <c r="J351" s="86"/>
      <c r="K351" s="132">
        <v>21</v>
      </c>
      <c r="L351" s="113">
        <f t="shared" si="29"/>
        <v>0</v>
      </c>
    </row>
    <row r="352" spans="1:12" x14ac:dyDescent="0.25">
      <c r="A352" s="54" t="s">
        <v>387</v>
      </c>
      <c r="B352" s="55" t="s">
        <v>49</v>
      </c>
      <c r="C352" s="23"/>
      <c r="D352" s="23"/>
      <c r="E352" s="22" t="s">
        <v>51</v>
      </c>
      <c r="F352" s="22">
        <v>0</v>
      </c>
      <c r="G352" s="22">
        <v>0</v>
      </c>
      <c r="H352" s="22">
        <v>0</v>
      </c>
      <c r="I352" s="131">
        <v>1</v>
      </c>
      <c r="J352" s="86"/>
      <c r="K352" s="132">
        <v>21</v>
      </c>
      <c r="L352" s="113">
        <f t="shared" si="29"/>
        <v>0</v>
      </c>
    </row>
    <row r="353" spans="1:12" x14ac:dyDescent="0.25">
      <c r="A353" s="54" t="s">
        <v>387</v>
      </c>
      <c r="B353" s="55" t="s">
        <v>49</v>
      </c>
      <c r="C353" s="23"/>
      <c r="D353" s="23"/>
      <c r="E353" s="22" t="s">
        <v>209</v>
      </c>
      <c r="F353" s="22">
        <v>0</v>
      </c>
      <c r="G353" s="22">
        <v>0</v>
      </c>
      <c r="H353" s="22">
        <v>0</v>
      </c>
      <c r="I353" s="131">
        <v>1</v>
      </c>
      <c r="J353" s="86"/>
      <c r="K353" s="132">
        <v>21</v>
      </c>
      <c r="L353" s="113">
        <f t="shared" si="29"/>
        <v>0</v>
      </c>
    </row>
    <row r="354" spans="1:12" x14ac:dyDescent="0.25">
      <c r="A354" s="54" t="s">
        <v>387</v>
      </c>
      <c r="B354" s="55" t="s">
        <v>49</v>
      </c>
      <c r="C354" s="23"/>
      <c r="D354" s="23"/>
      <c r="E354" s="22" t="s">
        <v>208</v>
      </c>
      <c r="F354" s="22">
        <v>0</v>
      </c>
      <c r="G354" s="22">
        <v>0</v>
      </c>
      <c r="H354" s="22">
        <v>0</v>
      </c>
      <c r="I354" s="131">
        <v>1</v>
      </c>
      <c r="J354" s="86"/>
      <c r="K354" s="132">
        <v>21</v>
      </c>
      <c r="L354" s="113">
        <f t="shared" si="29"/>
        <v>0</v>
      </c>
    </row>
    <row r="355" spans="1:12" x14ac:dyDescent="0.25">
      <c r="A355" s="54" t="s">
        <v>387</v>
      </c>
      <c r="B355" s="55" t="s">
        <v>49</v>
      </c>
      <c r="C355" s="23"/>
      <c r="D355" s="23"/>
      <c r="E355" s="22" t="s">
        <v>207</v>
      </c>
      <c r="F355" s="22">
        <v>0</v>
      </c>
      <c r="G355" s="22">
        <v>0</v>
      </c>
      <c r="H355" s="22">
        <v>0</v>
      </c>
      <c r="I355" s="131">
        <v>1</v>
      </c>
      <c r="J355" s="86"/>
      <c r="K355" s="132">
        <v>21</v>
      </c>
      <c r="L355" s="113">
        <f t="shared" si="29"/>
        <v>0</v>
      </c>
    </row>
    <row r="356" spans="1:12" ht="36" x14ac:dyDescent="0.25">
      <c r="A356" s="54" t="s">
        <v>387</v>
      </c>
      <c r="B356" s="55" t="s">
        <v>45</v>
      </c>
      <c r="C356" s="23"/>
      <c r="D356" s="23"/>
      <c r="E356" s="22" t="s">
        <v>44</v>
      </c>
      <c r="F356" s="22">
        <v>1200</v>
      </c>
      <c r="G356" s="22">
        <v>520</v>
      </c>
      <c r="H356" s="22">
        <v>720</v>
      </c>
      <c r="I356" s="131">
        <v>1</v>
      </c>
      <c r="J356" s="86"/>
      <c r="K356" s="132">
        <v>21</v>
      </c>
      <c r="L356" s="113">
        <f t="shared" si="29"/>
        <v>0</v>
      </c>
    </row>
    <row r="357" spans="1:12" ht="36" x14ac:dyDescent="0.25">
      <c r="A357" s="54" t="s">
        <v>387</v>
      </c>
      <c r="B357" s="55" t="s">
        <v>47</v>
      </c>
      <c r="C357" s="23"/>
      <c r="D357" s="23"/>
      <c r="E357" s="22" t="s">
        <v>46</v>
      </c>
      <c r="F357" s="22">
        <v>1000</v>
      </c>
      <c r="G357" s="22">
        <v>250</v>
      </c>
      <c r="H357" s="22">
        <v>0</v>
      </c>
      <c r="I357" s="131">
        <v>1</v>
      </c>
      <c r="J357" s="86"/>
      <c r="K357" s="132">
        <v>21</v>
      </c>
      <c r="L357" s="113">
        <f t="shared" si="29"/>
        <v>0</v>
      </c>
    </row>
    <row r="358" spans="1:12" ht="48" x14ac:dyDescent="0.25">
      <c r="A358" s="54" t="s">
        <v>387</v>
      </c>
      <c r="B358" s="55" t="s">
        <v>30</v>
      </c>
      <c r="C358" s="23"/>
      <c r="D358" s="23"/>
      <c r="E358" s="22" t="s">
        <v>29</v>
      </c>
      <c r="F358" s="22">
        <v>1000</v>
      </c>
      <c r="G358" s="22">
        <v>75</v>
      </c>
      <c r="H358" s="22">
        <v>0</v>
      </c>
      <c r="I358" s="35">
        <v>4</v>
      </c>
      <c r="J358" s="86"/>
      <c r="K358" s="132">
        <v>21</v>
      </c>
      <c r="L358" s="113">
        <f t="shared" si="29"/>
        <v>0</v>
      </c>
    </row>
    <row r="359" spans="1:12" x14ac:dyDescent="0.25">
      <c r="A359" s="54"/>
      <c r="B359" s="55"/>
      <c r="C359" s="23"/>
      <c r="D359" s="23"/>
      <c r="E359" s="22"/>
      <c r="F359" s="22"/>
      <c r="G359" s="22"/>
      <c r="H359" s="22"/>
      <c r="I359" s="35"/>
      <c r="J359" s="97"/>
      <c r="K359" s="42"/>
      <c r="L359" s="111"/>
    </row>
    <row r="360" spans="1:12" x14ac:dyDescent="0.25">
      <c r="A360" s="54"/>
      <c r="B360" s="55"/>
      <c r="C360" s="28">
        <v>1</v>
      </c>
      <c r="D360" s="28"/>
      <c r="E360" s="27" t="s">
        <v>98</v>
      </c>
      <c r="F360" s="27">
        <v>3750</v>
      </c>
      <c r="G360" s="27">
        <v>1500</v>
      </c>
      <c r="H360" s="27">
        <v>900</v>
      </c>
      <c r="I360" s="34"/>
      <c r="J360" s="98"/>
      <c r="K360" s="43"/>
      <c r="L360" s="112"/>
    </row>
    <row r="361" spans="1:12" ht="24" x14ac:dyDescent="0.25">
      <c r="A361" s="54" t="s">
        <v>387</v>
      </c>
      <c r="B361" s="55" t="s">
        <v>204</v>
      </c>
      <c r="C361" s="23"/>
      <c r="D361" s="23"/>
      <c r="E361" s="22" t="s">
        <v>203</v>
      </c>
      <c r="F361" s="22">
        <v>1500</v>
      </c>
      <c r="G361" s="22">
        <v>545</v>
      </c>
      <c r="H361" s="22">
        <v>870</v>
      </c>
      <c r="I361" s="131">
        <v>2</v>
      </c>
      <c r="J361" s="86"/>
      <c r="K361" s="132">
        <v>21</v>
      </c>
      <c r="L361" s="113">
        <f t="shared" ref="L361:L383" si="30">I361*J361</f>
        <v>0</v>
      </c>
    </row>
    <row r="362" spans="1:12" ht="24" x14ac:dyDescent="0.25">
      <c r="A362" s="54" t="s">
        <v>387</v>
      </c>
      <c r="B362" s="55" t="s">
        <v>206</v>
      </c>
      <c r="C362" s="23"/>
      <c r="D362" s="23"/>
      <c r="E362" s="22" t="s">
        <v>205</v>
      </c>
      <c r="F362" s="22">
        <v>400</v>
      </c>
      <c r="G362" s="22">
        <v>700</v>
      </c>
      <c r="H362" s="22">
        <v>870</v>
      </c>
      <c r="I362" s="131">
        <v>1</v>
      </c>
      <c r="J362" s="86"/>
      <c r="K362" s="132">
        <v>21</v>
      </c>
      <c r="L362" s="113">
        <f t="shared" si="30"/>
        <v>0</v>
      </c>
    </row>
    <row r="363" spans="1:12" ht="48" x14ac:dyDescent="0.25">
      <c r="A363" s="54" t="s">
        <v>387</v>
      </c>
      <c r="B363" s="55" t="s">
        <v>95</v>
      </c>
      <c r="C363" s="23"/>
      <c r="D363" s="23"/>
      <c r="E363" s="22" t="s">
        <v>94</v>
      </c>
      <c r="F363" s="22">
        <v>600</v>
      </c>
      <c r="G363" s="22">
        <v>570</v>
      </c>
      <c r="H363" s="22">
        <v>870</v>
      </c>
      <c r="I363" s="131">
        <v>1</v>
      </c>
      <c r="J363" s="86"/>
      <c r="K363" s="132">
        <v>21</v>
      </c>
      <c r="L363" s="113">
        <f t="shared" si="30"/>
        <v>0</v>
      </c>
    </row>
    <row r="364" spans="1:12" ht="24" x14ac:dyDescent="0.25">
      <c r="A364" s="54" t="s">
        <v>387</v>
      </c>
      <c r="B364" s="55" t="s">
        <v>206</v>
      </c>
      <c r="C364" s="23"/>
      <c r="D364" s="23"/>
      <c r="E364" s="22" t="s">
        <v>205</v>
      </c>
      <c r="F364" s="22">
        <v>400</v>
      </c>
      <c r="G364" s="22">
        <v>700</v>
      </c>
      <c r="H364" s="22">
        <v>870</v>
      </c>
      <c r="I364" s="131">
        <v>1</v>
      </c>
      <c r="J364" s="86"/>
      <c r="K364" s="132">
        <v>21</v>
      </c>
      <c r="L364" s="113">
        <f t="shared" si="30"/>
        <v>0</v>
      </c>
    </row>
    <row r="365" spans="1:12" ht="24" x14ac:dyDescent="0.25">
      <c r="A365" s="54" t="s">
        <v>387</v>
      </c>
      <c r="B365" s="55" t="s">
        <v>204</v>
      </c>
      <c r="C365" s="23"/>
      <c r="D365" s="23"/>
      <c r="E365" s="22" t="s">
        <v>203</v>
      </c>
      <c r="F365" s="22">
        <v>1500</v>
      </c>
      <c r="G365" s="22">
        <v>545</v>
      </c>
      <c r="H365" s="22">
        <v>870</v>
      </c>
      <c r="I365" s="131">
        <v>2</v>
      </c>
      <c r="J365" s="86"/>
      <c r="K365" s="132">
        <v>21</v>
      </c>
      <c r="L365" s="113">
        <f t="shared" si="30"/>
        <v>0</v>
      </c>
    </row>
    <row r="366" spans="1:12" x14ac:dyDescent="0.25">
      <c r="A366" s="54" t="s">
        <v>387</v>
      </c>
      <c r="B366" s="55" t="s">
        <v>97</v>
      </c>
      <c r="C366" s="23"/>
      <c r="D366" s="23"/>
      <c r="E366" s="22" t="s">
        <v>96</v>
      </c>
      <c r="F366" s="22">
        <v>18</v>
      </c>
      <c r="G366" s="22">
        <v>150</v>
      </c>
      <c r="H366" s="22">
        <v>770</v>
      </c>
      <c r="I366" s="131">
        <v>4</v>
      </c>
      <c r="J366" s="86"/>
      <c r="K366" s="132">
        <v>21</v>
      </c>
      <c r="L366" s="113">
        <f t="shared" si="30"/>
        <v>0</v>
      </c>
    </row>
    <row r="367" spans="1:12" x14ac:dyDescent="0.25">
      <c r="A367" s="54" t="s">
        <v>387</v>
      </c>
      <c r="B367" s="55" t="s">
        <v>202</v>
      </c>
      <c r="C367" s="23"/>
      <c r="D367" s="23"/>
      <c r="E367" s="22" t="s">
        <v>201</v>
      </c>
      <c r="F367" s="22">
        <v>1000</v>
      </c>
      <c r="G367" s="22">
        <v>18</v>
      </c>
      <c r="H367" s="22">
        <v>770</v>
      </c>
      <c r="I367" s="32">
        <v>7.5</v>
      </c>
      <c r="J367" s="86"/>
      <c r="K367" s="132">
        <v>21</v>
      </c>
      <c r="L367" s="113">
        <f t="shared" si="30"/>
        <v>0</v>
      </c>
    </row>
    <row r="368" spans="1:12" ht="24" x14ac:dyDescent="0.25">
      <c r="A368" s="54" t="s">
        <v>387</v>
      </c>
      <c r="B368" s="55" t="s">
        <v>200</v>
      </c>
      <c r="C368" s="23"/>
      <c r="D368" s="23"/>
      <c r="E368" s="22" t="s">
        <v>199</v>
      </c>
      <c r="F368" s="22">
        <v>1000</v>
      </c>
      <c r="G368" s="22">
        <v>750</v>
      </c>
      <c r="H368" s="22">
        <v>30</v>
      </c>
      <c r="I368" s="32">
        <v>7.5</v>
      </c>
      <c r="J368" s="86"/>
      <c r="K368" s="132">
        <v>21</v>
      </c>
      <c r="L368" s="113">
        <f t="shared" si="30"/>
        <v>0</v>
      </c>
    </row>
    <row r="369" spans="1:12" x14ac:dyDescent="0.25">
      <c r="A369" s="54" t="s">
        <v>387</v>
      </c>
      <c r="B369" s="55" t="s">
        <v>91</v>
      </c>
      <c r="C369" s="23"/>
      <c r="D369" s="23"/>
      <c r="E369" s="22" t="s">
        <v>90</v>
      </c>
      <c r="F369" s="22">
        <v>445</v>
      </c>
      <c r="G369" s="22">
        <v>445</v>
      </c>
      <c r="H369" s="22">
        <v>265</v>
      </c>
      <c r="I369" s="131">
        <v>1</v>
      </c>
      <c r="J369" s="86"/>
      <c r="K369" s="132">
        <v>21</v>
      </c>
      <c r="L369" s="113">
        <f t="shared" si="30"/>
        <v>0</v>
      </c>
    </row>
    <row r="370" spans="1:12" ht="24" x14ac:dyDescent="0.25">
      <c r="A370" s="54" t="s">
        <v>387</v>
      </c>
      <c r="B370" s="55" t="s">
        <v>16</v>
      </c>
      <c r="C370" s="23"/>
      <c r="D370" s="23"/>
      <c r="E370" s="22" t="s">
        <v>89</v>
      </c>
      <c r="F370" s="22">
        <v>0</v>
      </c>
      <c r="G370" s="22">
        <v>0</v>
      </c>
      <c r="H370" s="22">
        <v>0</v>
      </c>
      <c r="I370" s="131">
        <v>1</v>
      </c>
      <c r="J370" s="86"/>
      <c r="K370" s="132">
        <v>21</v>
      </c>
      <c r="L370" s="113">
        <f t="shared" si="30"/>
        <v>0</v>
      </c>
    </row>
    <row r="371" spans="1:12" ht="24" x14ac:dyDescent="0.25">
      <c r="A371" s="54" t="s">
        <v>387</v>
      </c>
      <c r="B371" s="55" t="s">
        <v>171</v>
      </c>
      <c r="C371" s="23"/>
      <c r="D371" s="23"/>
      <c r="E371" s="22" t="s">
        <v>170</v>
      </c>
      <c r="F371" s="22">
        <v>0</v>
      </c>
      <c r="G371" s="22">
        <v>0</v>
      </c>
      <c r="H371" s="22">
        <v>0</v>
      </c>
      <c r="I371" s="131">
        <v>1</v>
      </c>
      <c r="J371" s="86"/>
      <c r="K371" s="132">
        <v>21</v>
      </c>
      <c r="L371" s="113">
        <f t="shared" si="30"/>
        <v>0</v>
      </c>
    </row>
    <row r="372" spans="1:12" x14ac:dyDescent="0.25">
      <c r="A372" s="54" t="s">
        <v>387</v>
      </c>
      <c r="B372" s="55" t="s">
        <v>18</v>
      </c>
      <c r="C372" s="23"/>
      <c r="D372" s="23"/>
      <c r="E372" s="22" t="s">
        <v>17</v>
      </c>
      <c r="F372" s="22">
        <v>295</v>
      </c>
      <c r="G372" s="22">
        <v>120</v>
      </c>
      <c r="H372" s="22">
        <v>150</v>
      </c>
      <c r="I372" s="131">
        <v>2</v>
      </c>
      <c r="J372" s="86"/>
      <c r="K372" s="132">
        <v>21</v>
      </c>
      <c r="L372" s="113">
        <f t="shared" si="30"/>
        <v>0</v>
      </c>
    </row>
    <row r="373" spans="1:12" x14ac:dyDescent="0.25">
      <c r="A373" s="54" t="s">
        <v>387</v>
      </c>
      <c r="B373" s="55" t="s">
        <v>16</v>
      </c>
      <c r="C373" s="23"/>
      <c r="D373" s="23"/>
      <c r="E373" s="22" t="s">
        <v>15</v>
      </c>
      <c r="F373" s="22">
        <v>0</v>
      </c>
      <c r="G373" s="22">
        <v>0</v>
      </c>
      <c r="H373" s="22">
        <v>0</v>
      </c>
      <c r="I373" s="131">
        <v>4</v>
      </c>
      <c r="J373" s="86"/>
      <c r="K373" s="132">
        <v>21</v>
      </c>
      <c r="L373" s="113">
        <f t="shared" si="30"/>
        <v>0</v>
      </c>
    </row>
    <row r="374" spans="1:12" ht="24" x14ac:dyDescent="0.25">
      <c r="A374" s="54" t="s">
        <v>387</v>
      </c>
      <c r="B374" s="55" t="s">
        <v>198</v>
      </c>
      <c r="C374" s="23"/>
      <c r="D374" s="23"/>
      <c r="E374" s="22" t="s">
        <v>197</v>
      </c>
      <c r="F374" s="22">
        <v>0</v>
      </c>
      <c r="G374" s="22">
        <v>0</v>
      </c>
      <c r="H374" s="22">
        <v>0</v>
      </c>
      <c r="I374" s="131">
        <v>8</v>
      </c>
      <c r="J374" s="86"/>
      <c r="K374" s="132">
        <v>21</v>
      </c>
      <c r="L374" s="113">
        <f t="shared" si="30"/>
        <v>0</v>
      </c>
    </row>
    <row r="375" spans="1:12" x14ac:dyDescent="0.25">
      <c r="A375" s="54" t="s">
        <v>387</v>
      </c>
      <c r="B375" s="55" t="s">
        <v>195</v>
      </c>
      <c r="C375" s="23"/>
      <c r="D375" s="23"/>
      <c r="E375" s="22" t="s">
        <v>196</v>
      </c>
      <c r="F375" s="22">
        <v>1500</v>
      </c>
      <c r="G375" s="22">
        <v>720</v>
      </c>
      <c r="H375" s="22">
        <v>320</v>
      </c>
      <c r="I375" s="131">
        <v>2</v>
      </c>
      <c r="J375" s="86"/>
      <c r="K375" s="132">
        <v>21</v>
      </c>
      <c r="L375" s="113">
        <f t="shared" si="30"/>
        <v>0</v>
      </c>
    </row>
    <row r="376" spans="1:12" x14ac:dyDescent="0.25">
      <c r="A376" s="54" t="s">
        <v>387</v>
      </c>
      <c r="B376" s="55" t="s">
        <v>195</v>
      </c>
      <c r="C376" s="23"/>
      <c r="D376" s="23"/>
      <c r="E376" s="22" t="s">
        <v>194</v>
      </c>
      <c r="F376" s="22">
        <v>0</v>
      </c>
      <c r="G376" s="22">
        <v>0</v>
      </c>
      <c r="H376" s="22">
        <v>0</v>
      </c>
      <c r="I376" s="131">
        <v>2</v>
      </c>
      <c r="J376" s="86"/>
      <c r="K376" s="132">
        <v>21</v>
      </c>
      <c r="L376" s="113">
        <f t="shared" si="30"/>
        <v>0</v>
      </c>
    </row>
    <row r="377" spans="1:12" x14ac:dyDescent="0.25">
      <c r="A377" s="54" t="s">
        <v>387</v>
      </c>
      <c r="B377" s="55" t="s">
        <v>82</v>
      </c>
      <c r="C377" s="23"/>
      <c r="D377" s="23"/>
      <c r="E377" s="22" t="s">
        <v>193</v>
      </c>
      <c r="F377" s="22">
        <v>0</v>
      </c>
      <c r="G377" s="22">
        <v>0</v>
      </c>
      <c r="H377" s="22">
        <v>0</v>
      </c>
      <c r="I377" s="131">
        <v>2</v>
      </c>
      <c r="J377" s="86"/>
      <c r="K377" s="132">
        <v>21</v>
      </c>
      <c r="L377" s="113">
        <f t="shared" si="30"/>
        <v>0</v>
      </c>
    </row>
    <row r="378" spans="1:12" x14ac:dyDescent="0.25">
      <c r="A378" s="54" t="s">
        <v>387</v>
      </c>
      <c r="B378" s="55" t="s">
        <v>82</v>
      </c>
      <c r="C378" s="23"/>
      <c r="D378" s="23"/>
      <c r="E378" s="22" t="s">
        <v>192</v>
      </c>
      <c r="F378" s="22">
        <v>0</v>
      </c>
      <c r="G378" s="22">
        <v>0</v>
      </c>
      <c r="H378" s="22">
        <v>0</v>
      </c>
      <c r="I378" s="131">
        <v>2</v>
      </c>
      <c r="J378" s="86"/>
      <c r="K378" s="132">
        <v>21</v>
      </c>
      <c r="L378" s="113">
        <f t="shared" si="30"/>
        <v>0</v>
      </c>
    </row>
    <row r="379" spans="1:12" x14ac:dyDescent="0.25">
      <c r="A379" s="54" t="s">
        <v>387</v>
      </c>
      <c r="B379" s="55" t="s">
        <v>107</v>
      </c>
      <c r="C379" s="23"/>
      <c r="D379" s="23"/>
      <c r="E379" s="22" t="s">
        <v>191</v>
      </c>
      <c r="F379" s="22">
        <v>0</v>
      </c>
      <c r="G379" s="22">
        <v>0</v>
      </c>
      <c r="H379" s="22">
        <v>0</v>
      </c>
      <c r="I379" s="131">
        <v>2</v>
      </c>
      <c r="J379" s="86"/>
      <c r="K379" s="132">
        <v>21</v>
      </c>
      <c r="L379" s="113">
        <f t="shared" si="30"/>
        <v>0</v>
      </c>
    </row>
    <row r="380" spans="1:12" ht="24" x14ac:dyDescent="0.25">
      <c r="A380" s="54" t="s">
        <v>387</v>
      </c>
      <c r="B380" s="55" t="s">
        <v>187</v>
      </c>
      <c r="C380" s="23"/>
      <c r="D380" s="23"/>
      <c r="E380" s="22" t="s">
        <v>190</v>
      </c>
      <c r="F380" s="22">
        <v>0</v>
      </c>
      <c r="G380" s="22">
        <v>0</v>
      </c>
      <c r="H380" s="22">
        <v>0</v>
      </c>
      <c r="I380" s="131">
        <v>4</v>
      </c>
      <c r="J380" s="86"/>
      <c r="K380" s="132">
        <v>21</v>
      </c>
      <c r="L380" s="113">
        <f t="shared" si="30"/>
        <v>0</v>
      </c>
    </row>
    <row r="381" spans="1:12" ht="24" x14ac:dyDescent="0.25">
      <c r="A381" s="54" t="s">
        <v>387</v>
      </c>
      <c r="B381" s="55" t="s">
        <v>187</v>
      </c>
      <c r="C381" s="23"/>
      <c r="D381" s="23"/>
      <c r="E381" s="22" t="s">
        <v>189</v>
      </c>
      <c r="F381" s="22">
        <v>0</v>
      </c>
      <c r="G381" s="22">
        <v>0</v>
      </c>
      <c r="H381" s="22">
        <v>0</v>
      </c>
      <c r="I381" s="131">
        <v>4</v>
      </c>
      <c r="J381" s="86"/>
      <c r="K381" s="132">
        <v>21</v>
      </c>
      <c r="L381" s="113">
        <f t="shared" si="30"/>
        <v>0</v>
      </c>
    </row>
    <row r="382" spans="1:12" ht="24" x14ac:dyDescent="0.25">
      <c r="A382" s="54" t="s">
        <v>387</v>
      </c>
      <c r="B382" s="55" t="s">
        <v>187</v>
      </c>
      <c r="C382" s="23"/>
      <c r="D382" s="23"/>
      <c r="E382" s="22" t="s">
        <v>188</v>
      </c>
      <c r="F382" s="22">
        <v>0</v>
      </c>
      <c r="G382" s="22">
        <v>0</v>
      </c>
      <c r="H382" s="22">
        <v>0</v>
      </c>
      <c r="I382" s="131">
        <v>4</v>
      </c>
      <c r="J382" s="86"/>
      <c r="K382" s="132">
        <v>21</v>
      </c>
      <c r="L382" s="113">
        <f t="shared" si="30"/>
        <v>0</v>
      </c>
    </row>
    <row r="383" spans="1:12" ht="24" x14ac:dyDescent="0.25">
      <c r="A383" s="54" t="s">
        <v>387</v>
      </c>
      <c r="B383" s="55" t="s">
        <v>187</v>
      </c>
      <c r="C383" s="23"/>
      <c r="D383" s="23"/>
      <c r="E383" s="22" t="s">
        <v>186</v>
      </c>
      <c r="F383" s="22">
        <v>0</v>
      </c>
      <c r="G383" s="22">
        <v>0</v>
      </c>
      <c r="H383" s="22">
        <v>0</v>
      </c>
      <c r="I383" s="131">
        <v>4</v>
      </c>
      <c r="J383" s="86"/>
      <c r="K383" s="132">
        <v>21</v>
      </c>
      <c r="L383" s="113">
        <f t="shared" si="30"/>
        <v>0</v>
      </c>
    </row>
    <row r="384" spans="1:12" x14ac:dyDescent="0.25">
      <c r="A384" s="54"/>
      <c r="B384" s="55"/>
      <c r="C384" s="23"/>
      <c r="D384" s="23"/>
      <c r="E384" s="22"/>
      <c r="F384" s="22"/>
      <c r="G384" s="22"/>
      <c r="H384" s="22"/>
      <c r="I384" s="35"/>
      <c r="J384" s="97"/>
      <c r="K384" s="42"/>
      <c r="L384" s="111"/>
    </row>
    <row r="385" spans="1:12" x14ac:dyDescent="0.25">
      <c r="A385" s="54"/>
      <c r="B385" s="55"/>
      <c r="C385" s="28">
        <v>2</v>
      </c>
      <c r="D385" s="28"/>
      <c r="E385" s="27" t="s">
        <v>98</v>
      </c>
      <c r="F385" s="27">
        <v>3750</v>
      </c>
      <c r="G385" s="27">
        <v>1500</v>
      </c>
      <c r="H385" s="27">
        <v>900</v>
      </c>
      <c r="I385" s="34"/>
      <c r="J385" s="98"/>
      <c r="K385" s="43"/>
      <c r="L385" s="112"/>
    </row>
    <row r="386" spans="1:12" ht="24" x14ac:dyDescent="0.25">
      <c r="A386" s="54" t="s">
        <v>387</v>
      </c>
      <c r="B386" s="55" t="s">
        <v>204</v>
      </c>
      <c r="C386" s="23"/>
      <c r="D386" s="23"/>
      <c r="E386" s="22" t="s">
        <v>203</v>
      </c>
      <c r="F386" s="22">
        <v>1500</v>
      </c>
      <c r="G386" s="22">
        <v>545</v>
      </c>
      <c r="H386" s="22">
        <v>870</v>
      </c>
      <c r="I386" s="131">
        <v>2</v>
      </c>
      <c r="J386" s="86"/>
      <c r="K386" s="132">
        <v>21</v>
      </c>
      <c r="L386" s="113">
        <f t="shared" ref="L386:L409" si="31">I386*J386</f>
        <v>0</v>
      </c>
    </row>
    <row r="387" spans="1:12" ht="24" x14ac:dyDescent="0.25">
      <c r="A387" s="54" t="s">
        <v>387</v>
      </c>
      <c r="B387" s="55" t="s">
        <v>206</v>
      </c>
      <c r="C387" s="23"/>
      <c r="D387" s="23"/>
      <c r="E387" s="22" t="s">
        <v>205</v>
      </c>
      <c r="F387" s="22">
        <v>400</v>
      </c>
      <c r="G387" s="22">
        <v>700</v>
      </c>
      <c r="H387" s="22">
        <v>870</v>
      </c>
      <c r="I387" s="131">
        <v>1</v>
      </c>
      <c r="J387" s="86"/>
      <c r="K387" s="132">
        <v>21</v>
      </c>
      <c r="L387" s="113">
        <f t="shared" si="31"/>
        <v>0</v>
      </c>
    </row>
    <row r="388" spans="1:12" ht="48" x14ac:dyDescent="0.25">
      <c r="A388" s="54" t="s">
        <v>387</v>
      </c>
      <c r="B388" s="55" t="s">
        <v>95</v>
      </c>
      <c r="C388" s="23"/>
      <c r="D388" s="23"/>
      <c r="E388" s="22" t="s">
        <v>94</v>
      </c>
      <c r="F388" s="22">
        <v>600</v>
      </c>
      <c r="G388" s="22">
        <v>570</v>
      </c>
      <c r="H388" s="22">
        <v>870</v>
      </c>
      <c r="I388" s="131">
        <v>1</v>
      </c>
      <c r="J388" s="86"/>
      <c r="K388" s="132">
        <v>21</v>
      </c>
      <c r="L388" s="113">
        <f t="shared" si="31"/>
        <v>0</v>
      </c>
    </row>
    <row r="389" spans="1:12" ht="24" x14ac:dyDescent="0.25">
      <c r="A389" s="54" t="s">
        <v>387</v>
      </c>
      <c r="B389" s="55" t="s">
        <v>206</v>
      </c>
      <c r="C389" s="23"/>
      <c r="D389" s="23"/>
      <c r="E389" s="22" t="s">
        <v>205</v>
      </c>
      <c r="F389" s="22">
        <v>400</v>
      </c>
      <c r="G389" s="22">
        <v>700</v>
      </c>
      <c r="H389" s="22">
        <v>870</v>
      </c>
      <c r="I389" s="131">
        <v>1</v>
      </c>
      <c r="J389" s="86"/>
      <c r="K389" s="132">
        <v>21</v>
      </c>
      <c r="L389" s="113">
        <f t="shared" si="31"/>
        <v>0</v>
      </c>
    </row>
    <row r="390" spans="1:12" ht="24" x14ac:dyDescent="0.25">
      <c r="A390" s="54" t="s">
        <v>387</v>
      </c>
      <c r="B390" s="55" t="s">
        <v>204</v>
      </c>
      <c r="C390" s="23"/>
      <c r="D390" s="23"/>
      <c r="E390" s="22" t="s">
        <v>203</v>
      </c>
      <c r="F390" s="22">
        <v>1500</v>
      </c>
      <c r="G390" s="22">
        <v>545</v>
      </c>
      <c r="H390" s="22">
        <v>870</v>
      </c>
      <c r="I390" s="131">
        <v>2</v>
      </c>
      <c r="J390" s="86"/>
      <c r="K390" s="132">
        <v>21</v>
      </c>
      <c r="L390" s="113">
        <f t="shared" si="31"/>
        <v>0</v>
      </c>
    </row>
    <row r="391" spans="1:12" x14ac:dyDescent="0.25">
      <c r="A391" s="54" t="s">
        <v>387</v>
      </c>
      <c r="B391" s="55" t="s">
        <v>97</v>
      </c>
      <c r="C391" s="23"/>
      <c r="D391" s="23"/>
      <c r="E391" s="22" t="s">
        <v>96</v>
      </c>
      <c r="F391" s="22">
        <v>18</v>
      </c>
      <c r="G391" s="22">
        <v>150</v>
      </c>
      <c r="H391" s="22">
        <v>770</v>
      </c>
      <c r="I391" s="131">
        <v>4</v>
      </c>
      <c r="J391" s="86"/>
      <c r="K391" s="132">
        <v>21</v>
      </c>
      <c r="L391" s="113">
        <f t="shared" si="31"/>
        <v>0</v>
      </c>
    </row>
    <row r="392" spans="1:12" x14ac:dyDescent="0.25">
      <c r="A392" s="54" t="s">
        <v>387</v>
      </c>
      <c r="B392" s="55" t="s">
        <v>202</v>
      </c>
      <c r="C392" s="23"/>
      <c r="D392" s="23"/>
      <c r="E392" s="22" t="s">
        <v>201</v>
      </c>
      <c r="F392" s="22">
        <v>1000</v>
      </c>
      <c r="G392" s="22">
        <v>18</v>
      </c>
      <c r="H392" s="22">
        <v>770</v>
      </c>
      <c r="I392" s="32">
        <v>7.5</v>
      </c>
      <c r="J392" s="86"/>
      <c r="K392" s="132">
        <v>21</v>
      </c>
      <c r="L392" s="113">
        <f t="shared" si="31"/>
        <v>0</v>
      </c>
    </row>
    <row r="393" spans="1:12" ht="24" x14ac:dyDescent="0.25">
      <c r="A393" s="54" t="s">
        <v>387</v>
      </c>
      <c r="B393" s="55" t="s">
        <v>200</v>
      </c>
      <c r="C393" s="23"/>
      <c r="D393" s="23"/>
      <c r="E393" s="22" t="s">
        <v>199</v>
      </c>
      <c r="F393" s="22">
        <v>1000</v>
      </c>
      <c r="G393" s="22">
        <v>750</v>
      </c>
      <c r="H393" s="22">
        <v>30</v>
      </c>
      <c r="I393" s="32">
        <v>7.5</v>
      </c>
      <c r="J393" s="86"/>
      <c r="K393" s="132">
        <v>21</v>
      </c>
      <c r="L393" s="113">
        <f t="shared" si="31"/>
        <v>0</v>
      </c>
    </row>
    <row r="394" spans="1:12" x14ac:dyDescent="0.25">
      <c r="A394" s="54" t="s">
        <v>387</v>
      </c>
      <c r="B394" s="55" t="s">
        <v>91</v>
      </c>
      <c r="C394" s="23"/>
      <c r="D394" s="23"/>
      <c r="E394" s="22" t="s">
        <v>90</v>
      </c>
      <c r="F394" s="22">
        <v>445</v>
      </c>
      <c r="G394" s="22">
        <v>445</v>
      </c>
      <c r="H394" s="22">
        <v>265</v>
      </c>
      <c r="I394" s="131">
        <v>1</v>
      </c>
      <c r="J394" s="86"/>
      <c r="K394" s="132">
        <v>21</v>
      </c>
      <c r="L394" s="113">
        <f t="shared" si="31"/>
        <v>0</v>
      </c>
    </row>
    <row r="395" spans="1:12" ht="24" x14ac:dyDescent="0.25">
      <c r="A395" s="54" t="s">
        <v>387</v>
      </c>
      <c r="B395" s="55" t="s">
        <v>16</v>
      </c>
      <c r="C395" s="23"/>
      <c r="D395" s="23"/>
      <c r="E395" s="22" t="s">
        <v>89</v>
      </c>
      <c r="F395" s="22">
        <v>0</v>
      </c>
      <c r="G395" s="22">
        <v>0</v>
      </c>
      <c r="H395" s="22">
        <v>0</v>
      </c>
      <c r="I395" s="131">
        <v>1</v>
      </c>
      <c r="J395" s="86"/>
      <c r="K395" s="132">
        <v>21</v>
      </c>
      <c r="L395" s="113">
        <f t="shared" si="31"/>
        <v>0</v>
      </c>
    </row>
    <row r="396" spans="1:12" ht="24" x14ac:dyDescent="0.25">
      <c r="A396" s="54" t="s">
        <v>387</v>
      </c>
      <c r="B396" s="55" t="s">
        <v>171</v>
      </c>
      <c r="C396" s="23"/>
      <c r="D396" s="23"/>
      <c r="E396" s="22" t="s">
        <v>170</v>
      </c>
      <c r="F396" s="22">
        <v>0</v>
      </c>
      <c r="G396" s="22">
        <v>0</v>
      </c>
      <c r="H396" s="22">
        <v>0</v>
      </c>
      <c r="I396" s="131">
        <v>1</v>
      </c>
      <c r="J396" s="86"/>
      <c r="K396" s="132">
        <v>21</v>
      </c>
      <c r="L396" s="113">
        <f t="shared" si="31"/>
        <v>0</v>
      </c>
    </row>
    <row r="397" spans="1:12" ht="24" x14ac:dyDescent="0.25">
      <c r="A397" s="54" t="s">
        <v>387</v>
      </c>
      <c r="B397" s="55" t="s">
        <v>88</v>
      </c>
      <c r="C397" s="23"/>
      <c r="D397" s="23"/>
      <c r="E397" s="22" t="s">
        <v>87</v>
      </c>
      <c r="F397" s="22">
        <v>0</v>
      </c>
      <c r="G397" s="22">
        <v>0</v>
      </c>
      <c r="H397" s="22">
        <v>0</v>
      </c>
      <c r="I397" s="131">
        <v>1</v>
      </c>
      <c r="J397" s="86"/>
      <c r="K397" s="132">
        <v>21</v>
      </c>
      <c r="L397" s="113">
        <f t="shared" si="31"/>
        <v>0</v>
      </c>
    </row>
    <row r="398" spans="1:12" x14ac:dyDescent="0.25">
      <c r="A398" s="54" t="s">
        <v>387</v>
      </c>
      <c r="B398" s="55" t="s">
        <v>18</v>
      </c>
      <c r="C398" s="23"/>
      <c r="D398" s="23"/>
      <c r="E398" s="22" t="s">
        <v>17</v>
      </c>
      <c r="F398" s="22">
        <v>295</v>
      </c>
      <c r="G398" s="22">
        <v>120</v>
      </c>
      <c r="H398" s="22">
        <v>150</v>
      </c>
      <c r="I398" s="131">
        <v>2</v>
      </c>
      <c r="J398" s="86"/>
      <c r="K398" s="132">
        <v>21</v>
      </c>
      <c r="L398" s="113">
        <f t="shared" si="31"/>
        <v>0</v>
      </c>
    </row>
    <row r="399" spans="1:12" x14ac:dyDescent="0.25">
      <c r="A399" s="54" t="s">
        <v>387</v>
      </c>
      <c r="B399" s="55" t="s">
        <v>16</v>
      </c>
      <c r="C399" s="23"/>
      <c r="D399" s="23"/>
      <c r="E399" s="22" t="s">
        <v>15</v>
      </c>
      <c r="F399" s="22">
        <v>0</v>
      </c>
      <c r="G399" s="22">
        <v>0</v>
      </c>
      <c r="H399" s="22">
        <v>0</v>
      </c>
      <c r="I399" s="131">
        <v>4</v>
      </c>
      <c r="J399" s="86"/>
      <c r="K399" s="132">
        <v>21</v>
      </c>
      <c r="L399" s="113">
        <f t="shared" si="31"/>
        <v>0</v>
      </c>
    </row>
    <row r="400" spans="1:12" ht="24" x14ac:dyDescent="0.25">
      <c r="A400" s="54" t="s">
        <v>387</v>
      </c>
      <c r="B400" s="55" t="s">
        <v>198</v>
      </c>
      <c r="C400" s="23"/>
      <c r="D400" s="23"/>
      <c r="E400" s="22" t="s">
        <v>197</v>
      </c>
      <c r="F400" s="22">
        <v>0</v>
      </c>
      <c r="G400" s="22">
        <v>0</v>
      </c>
      <c r="H400" s="22">
        <v>0</v>
      </c>
      <c r="I400" s="131">
        <v>8</v>
      </c>
      <c r="J400" s="86"/>
      <c r="K400" s="132">
        <v>21</v>
      </c>
      <c r="L400" s="113">
        <f t="shared" si="31"/>
        <v>0</v>
      </c>
    </row>
    <row r="401" spans="1:12" x14ac:dyDescent="0.25">
      <c r="A401" s="54" t="s">
        <v>387</v>
      </c>
      <c r="B401" s="55" t="s">
        <v>195</v>
      </c>
      <c r="C401" s="23"/>
      <c r="D401" s="23"/>
      <c r="E401" s="22" t="s">
        <v>196</v>
      </c>
      <c r="F401" s="22">
        <v>1500</v>
      </c>
      <c r="G401" s="22">
        <v>720</v>
      </c>
      <c r="H401" s="22">
        <v>320</v>
      </c>
      <c r="I401" s="131">
        <v>2</v>
      </c>
      <c r="J401" s="86"/>
      <c r="K401" s="132">
        <v>21</v>
      </c>
      <c r="L401" s="113">
        <f t="shared" si="31"/>
        <v>0</v>
      </c>
    </row>
    <row r="402" spans="1:12" x14ac:dyDescent="0.25">
      <c r="A402" s="54" t="s">
        <v>387</v>
      </c>
      <c r="B402" s="55" t="s">
        <v>195</v>
      </c>
      <c r="C402" s="23"/>
      <c r="D402" s="23"/>
      <c r="E402" s="22" t="s">
        <v>194</v>
      </c>
      <c r="F402" s="22">
        <v>0</v>
      </c>
      <c r="G402" s="22">
        <v>0</v>
      </c>
      <c r="H402" s="22">
        <v>0</v>
      </c>
      <c r="I402" s="131">
        <v>2</v>
      </c>
      <c r="J402" s="86"/>
      <c r="K402" s="132">
        <v>21</v>
      </c>
      <c r="L402" s="113">
        <f t="shared" si="31"/>
        <v>0</v>
      </c>
    </row>
    <row r="403" spans="1:12" x14ac:dyDescent="0.25">
      <c r="A403" s="54" t="s">
        <v>387</v>
      </c>
      <c r="B403" s="55" t="s">
        <v>82</v>
      </c>
      <c r="C403" s="23"/>
      <c r="D403" s="23"/>
      <c r="E403" s="22" t="s">
        <v>193</v>
      </c>
      <c r="F403" s="22">
        <v>0</v>
      </c>
      <c r="G403" s="22">
        <v>0</v>
      </c>
      <c r="H403" s="22">
        <v>0</v>
      </c>
      <c r="I403" s="131">
        <v>2</v>
      </c>
      <c r="J403" s="86"/>
      <c r="K403" s="132">
        <v>21</v>
      </c>
      <c r="L403" s="113">
        <f t="shared" si="31"/>
        <v>0</v>
      </c>
    </row>
    <row r="404" spans="1:12" x14ac:dyDescent="0.25">
      <c r="A404" s="54" t="s">
        <v>387</v>
      </c>
      <c r="B404" s="55" t="s">
        <v>82</v>
      </c>
      <c r="C404" s="23"/>
      <c r="D404" s="23"/>
      <c r="E404" s="22" t="s">
        <v>192</v>
      </c>
      <c r="F404" s="22">
        <v>0</v>
      </c>
      <c r="G404" s="22">
        <v>0</v>
      </c>
      <c r="H404" s="22">
        <v>0</v>
      </c>
      <c r="I404" s="131">
        <v>2</v>
      </c>
      <c r="J404" s="86"/>
      <c r="K404" s="132">
        <v>21</v>
      </c>
      <c r="L404" s="113">
        <f t="shared" si="31"/>
        <v>0</v>
      </c>
    </row>
    <row r="405" spans="1:12" x14ac:dyDescent="0.25">
      <c r="A405" s="54" t="s">
        <v>387</v>
      </c>
      <c r="B405" s="55" t="s">
        <v>107</v>
      </c>
      <c r="C405" s="23"/>
      <c r="D405" s="23"/>
      <c r="E405" s="22" t="s">
        <v>191</v>
      </c>
      <c r="F405" s="22">
        <v>0</v>
      </c>
      <c r="G405" s="22">
        <v>0</v>
      </c>
      <c r="H405" s="22">
        <v>0</v>
      </c>
      <c r="I405" s="131">
        <v>2</v>
      </c>
      <c r="J405" s="86"/>
      <c r="K405" s="132">
        <v>21</v>
      </c>
      <c r="L405" s="113">
        <f t="shared" si="31"/>
        <v>0</v>
      </c>
    </row>
    <row r="406" spans="1:12" ht="24" x14ac:dyDescent="0.25">
      <c r="A406" s="54" t="s">
        <v>387</v>
      </c>
      <c r="B406" s="55" t="s">
        <v>187</v>
      </c>
      <c r="C406" s="23"/>
      <c r="D406" s="23"/>
      <c r="E406" s="22" t="s">
        <v>190</v>
      </c>
      <c r="F406" s="22">
        <v>0</v>
      </c>
      <c r="G406" s="22">
        <v>0</v>
      </c>
      <c r="H406" s="22">
        <v>0</v>
      </c>
      <c r="I406" s="131">
        <v>4</v>
      </c>
      <c r="J406" s="86"/>
      <c r="K406" s="132">
        <v>21</v>
      </c>
      <c r="L406" s="113">
        <f t="shared" si="31"/>
        <v>0</v>
      </c>
    </row>
    <row r="407" spans="1:12" ht="24" x14ac:dyDescent="0.25">
      <c r="A407" s="54" t="s">
        <v>387</v>
      </c>
      <c r="B407" s="55" t="s">
        <v>187</v>
      </c>
      <c r="C407" s="23"/>
      <c r="D407" s="23"/>
      <c r="E407" s="22" t="s">
        <v>189</v>
      </c>
      <c r="F407" s="22">
        <v>0</v>
      </c>
      <c r="G407" s="22">
        <v>0</v>
      </c>
      <c r="H407" s="22">
        <v>0</v>
      </c>
      <c r="I407" s="131">
        <v>4</v>
      </c>
      <c r="J407" s="86"/>
      <c r="K407" s="132">
        <v>21</v>
      </c>
      <c r="L407" s="113">
        <f t="shared" si="31"/>
        <v>0</v>
      </c>
    </row>
    <row r="408" spans="1:12" ht="24" x14ac:dyDescent="0.25">
      <c r="A408" s="54" t="s">
        <v>387</v>
      </c>
      <c r="B408" s="55" t="s">
        <v>187</v>
      </c>
      <c r="C408" s="23"/>
      <c r="D408" s="23"/>
      <c r="E408" s="22" t="s">
        <v>188</v>
      </c>
      <c r="F408" s="22">
        <v>0</v>
      </c>
      <c r="G408" s="22">
        <v>0</v>
      </c>
      <c r="H408" s="22">
        <v>0</v>
      </c>
      <c r="I408" s="131">
        <v>4</v>
      </c>
      <c r="J408" s="86"/>
      <c r="K408" s="132">
        <v>21</v>
      </c>
      <c r="L408" s="113">
        <f t="shared" si="31"/>
        <v>0</v>
      </c>
    </row>
    <row r="409" spans="1:12" ht="24" x14ac:dyDescent="0.25">
      <c r="A409" s="54" t="s">
        <v>387</v>
      </c>
      <c r="B409" s="55" t="s">
        <v>187</v>
      </c>
      <c r="C409" s="23"/>
      <c r="D409" s="23"/>
      <c r="E409" s="22" t="s">
        <v>186</v>
      </c>
      <c r="F409" s="22">
        <v>0</v>
      </c>
      <c r="G409" s="22">
        <v>0</v>
      </c>
      <c r="H409" s="22">
        <v>0</v>
      </c>
      <c r="I409" s="131">
        <v>4</v>
      </c>
      <c r="J409" s="86"/>
      <c r="K409" s="132">
        <v>21</v>
      </c>
      <c r="L409" s="113">
        <f t="shared" si="31"/>
        <v>0</v>
      </c>
    </row>
    <row r="410" spans="1:12" x14ac:dyDescent="0.25">
      <c r="A410" s="54"/>
      <c r="B410" s="55"/>
      <c r="C410" s="23"/>
      <c r="D410" s="23"/>
      <c r="E410" s="22"/>
      <c r="F410" s="22"/>
      <c r="G410" s="22"/>
      <c r="H410" s="22"/>
      <c r="I410" s="35"/>
      <c r="J410" s="97"/>
      <c r="K410" s="42"/>
      <c r="L410" s="111"/>
    </row>
    <row r="411" spans="1:12" x14ac:dyDescent="0.25">
      <c r="A411" s="54"/>
      <c r="B411" s="55"/>
      <c r="C411" s="28">
        <v>3</v>
      </c>
      <c r="D411" s="28"/>
      <c r="E411" s="27" t="s">
        <v>98</v>
      </c>
      <c r="F411" s="27">
        <v>3750</v>
      </c>
      <c r="G411" s="27">
        <v>1500</v>
      </c>
      <c r="H411" s="27">
        <v>900</v>
      </c>
      <c r="I411" s="34"/>
      <c r="J411" s="98"/>
      <c r="K411" s="43"/>
      <c r="L411" s="112"/>
    </row>
    <row r="412" spans="1:12" ht="24" x14ac:dyDescent="0.25">
      <c r="A412" s="54" t="s">
        <v>387</v>
      </c>
      <c r="B412" s="55" t="s">
        <v>204</v>
      </c>
      <c r="C412" s="23"/>
      <c r="D412" s="23"/>
      <c r="E412" s="22" t="s">
        <v>203</v>
      </c>
      <c r="F412" s="22">
        <v>1500</v>
      </c>
      <c r="G412" s="22">
        <v>545</v>
      </c>
      <c r="H412" s="22">
        <v>870</v>
      </c>
      <c r="I412" s="131">
        <v>2</v>
      </c>
      <c r="J412" s="86"/>
      <c r="K412" s="132">
        <v>21</v>
      </c>
      <c r="L412" s="113">
        <f t="shared" ref="L412:L434" si="32">I412*J412</f>
        <v>0</v>
      </c>
    </row>
    <row r="413" spans="1:12" ht="24" x14ac:dyDescent="0.25">
      <c r="A413" s="54" t="s">
        <v>387</v>
      </c>
      <c r="B413" s="55" t="s">
        <v>206</v>
      </c>
      <c r="C413" s="23"/>
      <c r="D413" s="23"/>
      <c r="E413" s="22" t="s">
        <v>205</v>
      </c>
      <c r="F413" s="22">
        <v>400</v>
      </c>
      <c r="G413" s="22">
        <v>700</v>
      </c>
      <c r="H413" s="22">
        <v>870</v>
      </c>
      <c r="I413" s="131">
        <v>1</v>
      </c>
      <c r="J413" s="86"/>
      <c r="K413" s="132">
        <v>21</v>
      </c>
      <c r="L413" s="113">
        <f t="shared" si="32"/>
        <v>0</v>
      </c>
    </row>
    <row r="414" spans="1:12" ht="48" x14ac:dyDescent="0.25">
      <c r="A414" s="54" t="s">
        <v>387</v>
      </c>
      <c r="B414" s="55" t="s">
        <v>95</v>
      </c>
      <c r="C414" s="23"/>
      <c r="D414" s="23"/>
      <c r="E414" s="22" t="s">
        <v>94</v>
      </c>
      <c r="F414" s="22">
        <v>600</v>
      </c>
      <c r="G414" s="22">
        <v>570</v>
      </c>
      <c r="H414" s="22">
        <v>870</v>
      </c>
      <c r="I414" s="131">
        <v>1</v>
      </c>
      <c r="J414" s="86"/>
      <c r="K414" s="132">
        <v>21</v>
      </c>
      <c r="L414" s="113">
        <f t="shared" si="32"/>
        <v>0</v>
      </c>
    </row>
    <row r="415" spans="1:12" ht="24" x14ac:dyDescent="0.25">
      <c r="A415" s="54" t="s">
        <v>387</v>
      </c>
      <c r="B415" s="55" t="s">
        <v>206</v>
      </c>
      <c r="C415" s="23"/>
      <c r="D415" s="23"/>
      <c r="E415" s="22" t="s">
        <v>205</v>
      </c>
      <c r="F415" s="22">
        <v>400</v>
      </c>
      <c r="G415" s="22">
        <v>700</v>
      </c>
      <c r="H415" s="22">
        <v>870</v>
      </c>
      <c r="I415" s="131">
        <v>1</v>
      </c>
      <c r="J415" s="86"/>
      <c r="K415" s="132">
        <v>21</v>
      </c>
      <c r="L415" s="113">
        <f t="shared" si="32"/>
        <v>0</v>
      </c>
    </row>
    <row r="416" spans="1:12" ht="24" x14ac:dyDescent="0.25">
      <c r="A416" s="54" t="s">
        <v>387</v>
      </c>
      <c r="B416" s="55" t="s">
        <v>204</v>
      </c>
      <c r="C416" s="23"/>
      <c r="D416" s="23"/>
      <c r="E416" s="22" t="s">
        <v>203</v>
      </c>
      <c r="F416" s="22">
        <v>1500</v>
      </c>
      <c r="G416" s="22">
        <v>545</v>
      </c>
      <c r="H416" s="22">
        <v>870</v>
      </c>
      <c r="I416" s="131">
        <v>2</v>
      </c>
      <c r="J416" s="86"/>
      <c r="K416" s="132">
        <v>21</v>
      </c>
      <c r="L416" s="113">
        <f t="shared" si="32"/>
        <v>0</v>
      </c>
    </row>
    <row r="417" spans="1:12" x14ac:dyDescent="0.25">
      <c r="A417" s="54" t="s">
        <v>387</v>
      </c>
      <c r="B417" s="55" t="s">
        <v>97</v>
      </c>
      <c r="C417" s="23"/>
      <c r="D417" s="23"/>
      <c r="E417" s="22" t="s">
        <v>96</v>
      </c>
      <c r="F417" s="22">
        <v>18</v>
      </c>
      <c r="G417" s="22">
        <v>150</v>
      </c>
      <c r="H417" s="22">
        <v>770</v>
      </c>
      <c r="I417" s="131">
        <v>4</v>
      </c>
      <c r="J417" s="86"/>
      <c r="K417" s="132">
        <v>21</v>
      </c>
      <c r="L417" s="113">
        <f t="shared" si="32"/>
        <v>0</v>
      </c>
    </row>
    <row r="418" spans="1:12" x14ac:dyDescent="0.25">
      <c r="A418" s="54" t="s">
        <v>387</v>
      </c>
      <c r="B418" s="55" t="s">
        <v>202</v>
      </c>
      <c r="C418" s="23"/>
      <c r="D418" s="23"/>
      <c r="E418" s="22" t="s">
        <v>201</v>
      </c>
      <c r="F418" s="22">
        <v>1000</v>
      </c>
      <c r="G418" s="22">
        <v>18</v>
      </c>
      <c r="H418" s="22">
        <v>770</v>
      </c>
      <c r="I418" s="32">
        <v>7.5</v>
      </c>
      <c r="J418" s="86"/>
      <c r="K418" s="132">
        <v>21</v>
      </c>
      <c r="L418" s="113">
        <f t="shared" si="32"/>
        <v>0</v>
      </c>
    </row>
    <row r="419" spans="1:12" ht="24" x14ac:dyDescent="0.25">
      <c r="A419" s="54" t="s">
        <v>387</v>
      </c>
      <c r="B419" s="55" t="s">
        <v>200</v>
      </c>
      <c r="C419" s="23"/>
      <c r="D419" s="23"/>
      <c r="E419" s="22" t="s">
        <v>199</v>
      </c>
      <c r="F419" s="22">
        <v>1000</v>
      </c>
      <c r="G419" s="22">
        <v>750</v>
      </c>
      <c r="H419" s="22">
        <v>30</v>
      </c>
      <c r="I419" s="32">
        <v>7.5</v>
      </c>
      <c r="J419" s="86"/>
      <c r="K419" s="132">
        <v>21</v>
      </c>
      <c r="L419" s="113">
        <f t="shared" si="32"/>
        <v>0</v>
      </c>
    </row>
    <row r="420" spans="1:12" x14ac:dyDescent="0.25">
      <c r="A420" s="54" t="s">
        <v>387</v>
      </c>
      <c r="B420" s="55" t="s">
        <v>91</v>
      </c>
      <c r="C420" s="23"/>
      <c r="D420" s="23"/>
      <c r="E420" s="22" t="s">
        <v>90</v>
      </c>
      <c r="F420" s="22">
        <v>445</v>
      </c>
      <c r="G420" s="22">
        <v>445</v>
      </c>
      <c r="H420" s="22">
        <v>265</v>
      </c>
      <c r="I420" s="131">
        <v>1</v>
      </c>
      <c r="J420" s="86"/>
      <c r="K420" s="132">
        <v>21</v>
      </c>
      <c r="L420" s="113">
        <f t="shared" si="32"/>
        <v>0</v>
      </c>
    </row>
    <row r="421" spans="1:12" ht="24" x14ac:dyDescent="0.25">
      <c r="A421" s="54" t="s">
        <v>387</v>
      </c>
      <c r="B421" s="55" t="s">
        <v>16</v>
      </c>
      <c r="C421" s="23"/>
      <c r="D421" s="23"/>
      <c r="E421" s="22" t="s">
        <v>89</v>
      </c>
      <c r="F421" s="22">
        <v>0</v>
      </c>
      <c r="G421" s="22">
        <v>0</v>
      </c>
      <c r="H421" s="22">
        <v>0</v>
      </c>
      <c r="I421" s="131">
        <v>1</v>
      </c>
      <c r="J421" s="86"/>
      <c r="K421" s="132">
        <v>21</v>
      </c>
      <c r="L421" s="113">
        <f t="shared" si="32"/>
        <v>0</v>
      </c>
    </row>
    <row r="422" spans="1:12" ht="24" x14ac:dyDescent="0.25">
      <c r="A422" s="54" t="s">
        <v>387</v>
      </c>
      <c r="B422" s="55" t="s">
        <v>171</v>
      </c>
      <c r="C422" s="23"/>
      <c r="D422" s="23"/>
      <c r="E422" s="22" t="s">
        <v>170</v>
      </c>
      <c r="F422" s="22">
        <v>0</v>
      </c>
      <c r="G422" s="22">
        <v>0</v>
      </c>
      <c r="H422" s="22">
        <v>0</v>
      </c>
      <c r="I422" s="131">
        <v>1</v>
      </c>
      <c r="J422" s="86"/>
      <c r="K422" s="132">
        <v>21</v>
      </c>
      <c r="L422" s="113">
        <f t="shared" si="32"/>
        <v>0</v>
      </c>
    </row>
    <row r="423" spans="1:12" x14ac:dyDescent="0.25">
      <c r="A423" s="54" t="s">
        <v>387</v>
      </c>
      <c r="B423" s="55" t="s">
        <v>18</v>
      </c>
      <c r="C423" s="23"/>
      <c r="D423" s="23"/>
      <c r="E423" s="22" t="s">
        <v>17</v>
      </c>
      <c r="F423" s="22">
        <v>295</v>
      </c>
      <c r="G423" s="22">
        <v>120</v>
      </c>
      <c r="H423" s="22">
        <v>150</v>
      </c>
      <c r="I423" s="131">
        <v>2</v>
      </c>
      <c r="J423" s="86"/>
      <c r="K423" s="132">
        <v>21</v>
      </c>
      <c r="L423" s="113">
        <f t="shared" si="32"/>
        <v>0</v>
      </c>
    </row>
    <row r="424" spans="1:12" x14ac:dyDescent="0.25">
      <c r="A424" s="54" t="s">
        <v>387</v>
      </c>
      <c r="B424" s="55" t="s">
        <v>16</v>
      </c>
      <c r="C424" s="23"/>
      <c r="D424" s="23"/>
      <c r="E424" s="22" t="s">
        <v>15</v>
      </c>
      <c r="F424" s="22">
        <v>0</v>
      </c>
      <c r="G424" s="22">
        <v>0</v>
      </c>
      <c r="H424" s="22">
        <v>0</v>
      </c>
      <c r="I424" s="131">
        <v>4</v>
      </c>
      <c r="J424" s="86"/>
      <c r="K424" s="132">
        <v>21</v>
      </c>
      <c r="L424" s="113">
        <f t="shared" si="32"/>
        <v>0</v>
      </c>
    </row>
    <row r="425" spans="1:12" ht="24" x14ac:dyDescent="0.25">
      <c r="A425" s="54" t="s">
        <v>387</v>
      </c>
      <c r="B425" s="55" t="s">
        <v>198</v>
      </c>
      <c r="C425" s="23"/>
      <c r="D425" s="23"/>
      <c r="E425" s="22" t="s">
        <v>197</v>
      </c>
      <c r="F425" s="22">
        <v>0</v>
      </c>
      <c r="G425" s="22">
        <v>0</v>
      </c>
      <c r="H425" s="22">
        <v>0</v>
      </c>
      <c r="I425" s="131">
        <v>8</v>
      </c>
      <c r="J425" s="86"/>
      <c r="K425" s="132">
        <v>21</v>
      </c>
      <c r="L425" s="113">
        <f t="shared" si="32"/>
        <v>0</v>
      </c>
    </row>
    <row r="426" spans="1:12" x14ac:dyDescent="0.25">
      <c r="A426" s="54" t="s">
        <v>387</v>
      </c>
      <c r="B426" s="55" t="s">
        <v>195</v>
      </c>
      <c r="C426" s="23"/>
      <c r="D426" s="23"/>
      <c r="E426" s="22" t="s">
        <v>196</v>
      </c>
      <c r="F426" s="22">
        <v>1500</v>
      </c>
      <c r="G426" s="22">
        <v>720</v>
      </c>
      <c r="H426" s="22">
        <v>320</v>
      </c>
      <c r="I426" s="131">
        <v>2</v>
      </c>
      <c r="J426" s="86"/>
      <c r="K426" s="132">
        <v>21</v>
      </c>
      <c r="L426" s="113">
        <f t="shared" si="32"/>
        <v>0</v>
      </c>
    </row>
    <row r="427" spans="1:12" x14ac:dyDescent="0.25">
      <c r="A427" s="54" t="s">
        <v>387</v>
      </c>
      <c r="B427" s="55" t="s">
        <v>195</v>
      </c>
      <c r="C427" s="23"/>
      <c r="D427" s="23"/>
      <c r="E427" s="22" t="s">
        <v>194</v>
      </c>
      <c r="F427" s="22">
        <v>0</v>
      </c>
      <c r="G427" s="22">
        <v>0</v>
      </c>
      <c r="H427" s="22">
        <v>0</v>
      </c>
      <c r="I427" s="131">
        <v>2</v>
      </c>
      <c r="J427" s="86"/>
      <c r="K427" s="132">
        <v>21</v>
      </c>
      <c r="L427" s="113">
        <f t="shared" si="32"/>
        <v>0</v>
      </c>
    </row>
    <row r="428" spans="1:12" x14ac:dyDescent="0.25">
      <c r="A428" s="54" t="s">
        <v>387</v>
      </c>
      <c r="B428" s="55" t="s">
        <v>82</v>
      </c>
      <c r="C428" s="23"/>
      <c r="D428" s="23"/>
      <c r="E428" s="22" t="s">
        <v>193</v>
      </c>
      <c r="F428" s="22">
        <v>0</v>
      </c>
      <c r="G428" s="22">
        <v>0</v>
      </c>
      <c r="H428" s="22">
        <v>0</v>
      </c>
      <c r="I428" s="131">
        <v>2</v>
      </c>
      <c r="J428" s="86"/>
      <c r="K428" s="132">
        <v>21</v>
      </c>
      <c r="L428" s="113">
        <f t="shared" si="32"/>
        <v>0</v>
      </c>
    </row>
    <row r="429" spans="1:12" x14ac:dyDescent="0.25">
      <c r="A429" s="54" t="s">
        <v>387</v>
      </c>
      <c r="B429" s="55" t="s">
        <v>82</v>
      </c>
      <c r="C429" s="23"/>
      <c r="D429" s="23"/>
      <c r="E429" s="22" t="s">
        <v>192</v>
      </c>
      <c r="F429" s="22">
        <v>0</v>
      </c>
      <c r="G429" s="22">
        <v>0</v>
      </c>
      <c r="H429" s="22">
        <v>0</v>
      </c>
      <c r="I429" s="131">
        <v>2</v>
      </c>
      <c r="J429" s="86"/>
      <c r="K429" s="132">
        <v>21</v>
      </c>
      <c r="L429" s="113">
        <f t="shared" si="32"/>
        <v>0</v>
      </c>
    </row>
    <row r="430" spans="1:12" x14ac:dyDescent="0.25">
      <c r="A430" s="54" t="s">
        <v>387</v>
      </c>
      <c r="B430" s="55" t="s">
        <v>107</v>
      </c>
      <c r="C430" s="23"/>
      <c r="D430" s="23"/>
      <c r="E430" s="22" t="s">
        <v>191</v>
      </c>
      <c r="F430" s="22">
        <v>0</v>
      </c>
      <c r="G430" s="22">
        <v>0</v>
      </c>
      <c r="H430" s="22">
        <v>0</v>
      </c>
      <c r="I430" s="131">
        <v>2</v>
      </c>
      <c r="J430" s="86"/>
      <c r="K430" s="132">
        <v>21</v>
      </c>
      <c r="L430" s="113">
        <f t="shared" si="32"/>
        <v>0</v>
      </c>
    </row>
    <row r="431" spans="1:12" ht="24" x14ac:dyDescent="0.25">
      <c r="A431" s="54" t="s">
        <v>387</v>
      </c>
      <c r="B431" s="55" t="s">
        <v>187</v>
      </c>
      <c r="C431" s="23"/>
      <c r="D431" s="23"/>
      <c r="E431" s="22" t="s">
        <v>190</v>
      </c>
      <c r="F431" s="22">
        <v>0</v>
      </c>
      <c r="G431" s="22">
        <v>0</v>
      </c>
      <c r="H431" s="22">
        <v>0</v>
      </c>
      <c r="I431" s="131">
        <v>4</v>
      </c>
      <c r="J431" s="86"/>
      <c r="K431" s="132">
        <v>21</v>
      </c>
      <c r="L431" s="113">
        <f t="shared" si="32"/>
        <v>0</v>
      </c>
    </row>
    <row r="432" spans="1:12" ht="24" x14ac:dyDescent="0.25">
      <c r="A432" s="54" t="s">
        <v>387</v>
      </c>
      <c r="B432" s="55" t="s">
        <v>187</v>
      </c>
      <c r="C432" s="23"/>
      <c r="D432" s="23"/>
      <c r="E432" s="22" t="s">
        <v>189</v>
      </c>
      <c r="F432" s="22">
        <v>0</v>
      </c>
      <c r="G432" s="22">
        <v>0</v>
      </c>
      <c r="H432" s="22">
        <v>0</v>
      </c>
      <c r="I432" s="131">
        <v>4</v>
      </c>
      <c r="J432" s="86"/>
      <c r="K432" s="132">
        <v>21</v>
      </c>
      <c r="L432" s="113">
        <f t="shared" si="32"/>
        <v>0</v>
      </c>
    </row>
    <row r="433" spans="1:12" ht="24" x14ac:dyDescent="0.25">
      <c r="A433" s="54" t="s">
        <v>387</v>
      </c>
      <c r="B433" s="55" t="s">
        <v>187</v>
      </c>
      <c r="C433" s="23"/>
      <c r="D433" s="23"/>
      <c r="E433" s="22" t="s">
        <v>188</v>
      </c>
      <c r="F433" s="22">
        <v>0</v>
      </c>
      <c r="G433" s="22">
        <v>0</v>
      </c>
      <c r="H433" s="22">
        <v>0</v>
      </c>
      <c r="I433" s="131">
        <v>4</v>
      </c>
      <c r="J433" s="86"/>
      <c r="K433" s="132">
        <v>21</v>
      </c>
      <c r="L433" s="113">
        <f t="shared" si="32"/>
        <v>0</v>
      </c>
    </row>
    <row r="434" spans="1:12" ht="24" x14ac:dyDescent="0.25">
      <c r="A434" s="54" t="s">
        <v>387</v>
      </c>
      <c r="B434" s="55" t="s">
        <v>187</v>
      </c>
      <c r="C434" s="23"/>
      <c r="D434" s="23"/>
      <c r="E434" s="22" t="s">
        <v>186</v>
      </c>
      <c r="F434" s="22">
        <v>0</v>
      </c>
      <c r="G434" s="22">
        <v>0</v>
      </c>
      <c r="H434" s="22">
        <v>0</v>
      </c>
      <c r="I434" s="131">
        <v>4</v>
      </c>
      <c r="J434" s="86"/>
      <c r="K434" s="132">
        <v>21</v>
      </c>
      <c r="L434" s="113">
        <f t="shared" si="32"/>
        <v>0</v>
      </c>
    </row>
    <row r="435" spans="1:12" x14ac:dyDescent="0.25">
      <c r="A435" s="54"/>
      <c r="B435" s="55"/>
      <c r="C435" s="23"/>
      <c r="D435" s="23"/>
      <c r="E435" s="22"/>
      <c r="F435" s="22"/>
      <c r="G435" s="22"/>
      <c r="H435" s="22"/>
      <c r="I435" s="131"/>
      <c r="J435" s="97"/>
      <c r="K435" s="42"/>
      <c r="L435" s="111"/>
    </row>
    <row r="436" spans="1:12" x14ac:dyDescent="0.25">
      <c r="A436" s="54"/>
      <c r="B436" s="55"/>
      <c r="C436" s="28">
        <v>4</v>
      </c>
      <c r="D436" s="28" t="s">
        <v>43</v>
      </c>
      <c r="E436" s="27" t="s">
        <v>33</v>
      </c>
      <c r="F436" s="27">
        <v>1193</v>
      </c>
      <c r="G436" s="27">
        <v>615</v>
      </c>
      <c r="H436" s="27">
        <v>1953</v>
      </c>
      <c r="I436" s="26"/>
      <c r="J436" s="98"/>
      <c r="K436" s="43"/>
      <c r="L436" s="112"/>
    </row>
    <row r="437" spans="1:12" ht="24" x14ac:dyDescent="0.25">
      <c r="A437" s="54" t="s">
        <v>387</v>
      </c>
      <c r="B437" s="55" t="s">
        <v>185</v>
      </c>
      <c r="C437" s="23"/>
      <c r="D437" s="23"/>
      <c r="E437" s="22" t="s">
        <v>41</v>
      </c>
      <c r="F437" s="22">
        <v>1193</v>
      </c>
      <c r="G437" s="22">
        <v>615</v>
      </c>
      <c r="H437" s="22">
        <v>1953</v>
      </c>
      <c r="I437" s="131">
        <v>1</v>
      </c>
      <c r="J437" s="86"/>
      <c r="K437" s="132">
        <v>21</v>
      </c>
      <c r="L437" s="113">
        <f t="shared" ref="L437:L438" si="33">I437*J437</f>
        <v>0</v>
      </c>
    </row>
    <row r="438" spans="1:12" ht="48" x14ac:dyDescent="0.25">
      <c r="A438" s="54" t="s">
        <v>387</v>
      </c>
      <c r="B438" s="55" t="s">
        <v>30</v>
      </c>
      <c r="C438" s="23"/>
      <c r="D438" s="23"/>
      <c r="E438" s="22" t="s">
        <v>29</v>
      </c>
      <c r="F438" s="22">
        <v>1000</v>
      </c>
      <c r="G438" s="22">
        <v>75</v>
      </c>
      <c r="H438" s="22">
        <v>0</v>
      </c>
      <c r="I438" s="131">
        <v>2</v>
      </c>
      <c r="J438" s="86"/>
      <c r="K438" s="132">
        <v>21</v>
      </c>
      <c r="L438" s="113">
        <f t="shared" si="33"/>
        <v>0</v>
      </c>
    </row>
    <row r="439" spans="1:12" x14ac:dyDescent="0.25">
      <c r="A439" s="54"/>
      <c r="B439" s="55"/>
      <c r="C439" s="23"/>
      <c r="D439" s="23"/>
      <c r="E439" s="22"/>
      <c r="F439" s="22"/>
      <c r="G439" s="22"/>
      <c r="H439" s="22"/>
      <c r="I439" s="35"/>
      <c r="J439" s="97"/>
      <c r="K439" s="42"/>
      <c r="L439" s="111"/>
    </row>
    <row r="440" spans="1:12" x14ac:dyDescent="0.25">
      <c r="A440" s="54"/>
      <c r="B440" s="55"/>
      <c r="C440" s="28">
        <v>5</v>
      </c>
      <c r="D440" s="28" t="s">
        <v>40</v>
      </c>
      <c r="E440" s="27" t="s">
        <v>33</v>
      </c>
      <c r="F440" s="27">
        <v>597</v>
      </c>
      <c r="G440" s="27">
        <v>603</v>
      </c>
      <c r="H440" s="27">
        <v>1965</v>
      </c>
      <c r="I440" s="34"/>
      <c r="J440" s="98"/>
      <c r="K440" s="43"/>
      <c r="L440" s="112"/>
    </row>
    <row r="441" spans="1:12" ht="24" x14ac:dyDescent="0.25">
      <c r="A441" s="54" t="s">
        <v>387</v>
      </c>
      <c r="B441" s="55" t="s">
        <v>184</v>
      </c>
      <c r="C441" s="23"/>
      <c r="D441" s="23"/>
      <c r="E441" s="22" t="s">
        <v>183</v>
      </c>
      <c r="F441" s="22">
        <v>597</v>
      </c>
      <c r="G441" s="22">
        <v>603</v>
      </c>
      <c r="H441" s="22">
        <v>1965</v>
      </c>
      <c r="I441" s="131">
        <v>1</v>
      </c>
      <c r="J441" s="86"/>
      <c r="K441" s="132">
        <v>21</v>
      </c>
      <c r="L441" s="113">
        <f t="shared" ref="L441:L442" si="34">I441*J441</f>
        <v>0</v>
      </c>
    </row>
    <row r="442" spans="1:12" ht="48" x14ac:dyDescent="0.25">
      <c r="A442" s="54" t="s">
        <v>387</v>
      </c>
      <c r="B442" s="55" t="s">
        <v>30</v>
      </c>
      <c r="C442" s="23"/>
      <c r="D442" s="23"/>
      <c r="E442" s="22" t="s">
        <v>29</v>
      </c>
      <c r="F442" s="22">
        <v>1000</v>
      </c>
      <c r="G442" s="22">
        <v>75</v>
      </c>
      <c r="H442" s="22">
        <v>0</v>
      </c>
      <c r="I442" s="131">
        <v>2</v>
      </c>
      <c r="J442" s="86"/>
      <c r="K442" s="132">
        <v>21</v>
      </c>
      <c r="L442" s="113">
        <f t="shared" si="34"/>
        <v>0</v>
      </c>
    </row>
    <row r="443" spans="1:12" x14ac:dyDescent="0.25">
      <c r="A443" s="54"/>
      <c r="B443" s="55"/>
      <c r="C443" s="23"/>
      <c r="D443" s="23"/>
      <c r="E443" s="22"/>
      <c r="F443" s="22"/>
      <c r="G443" s="22"/>
      <c r="H443" s="22"/>
      <c r="I443" s="35"/>
      <c r="J443" s="97"/>
      <c r="K443" s="42"/>
      <c r="L443" s="111"/>
    </row>
    <row r="444" spans="1:12" x14ac:dyDescent="0.25">
      <c r="A444" s="54"/>
      <c r="B444" s="55"/>
      <c r="C444" s="28">
        <v>10</v>
      </c>
      <c r="D444" s="28" t="s">
        <v>182</v>
      </c>
      <c r="E444" s="27" t="s">
        <v>166</v>
      </c>
      <c r="F444" s="27">
        <v>610</v>
      </c>
      <c r="G444" s="27">
        <v>200</v>
      </c>
      <c r="H444" s="27">
        <v>50</v>
      </c>
      <c r="I444" s="34"/>
      <c r="J444" s="98"/>
      <c r="K444" s="43"/>
      <c r="L444" s="112"/>
    </row>
    <row r="445" spans="1:12" ht="24" x14ac:dyDescent="0.25">
      <c r="A445" s="54" t="s">
        <v>387</v>
      </c>
      <c r="B445" s="55">
        <v>17</v>
      </c>
      <c r="C445" s="23"/>
      <c r="D445" s="23"/>
      <c r="E445" s="22" t="s">
        <v>165</v>
      </c>
      <c r="F445" s="22">
        <v>610</v>
      </c>
      <c r="G445" s="22">
        <v>200</v>
      </c>
      <c r="H445" s="22">
        <v>50</v>
      </c>
      <c r="I445" s="131">
        <v>1</v>
      </c>
      <c r="J445" s="86"/>
      <c r="K445" s="132">
        <v>21</v>
      </c>
      <c r="L445" s="113">
        <f t="shared" ref="L445" si="35">I445*J445</f>
        <v>0</v>
      </c>
    </row>
    <row r="446" spans="1:12" x14ac:dyDescent="0.25">
      <c r="A446" s="54"/>
      <c r="B446" s="55"/>
      <c r="C446" s="23"/>
      <c r="D446" s="23"/>
      <c r="E446" s="22"/>
      <c r="F446" s="22"/>
      <c r="G446" s="22"/>
      <c r="H446" s="22"/>
      <c r="I446" s="35"/>
      <c r="J446" s="97"/>
      <c r="K446" s="42"/>
      <c r="L446" s="111"/>
    </row>
    <row r="447" spans="1:12" x14ac:dyDescent="0.25">
      <c r="A447" s="54"/>
      <c r="B447" s="55"/>
      <c r="C447" s="23"/>
      <c r="D447" s="23"/>
      <c r="E447" s="22"/>
      <c r="F447" s="22"/>
      <c r="G447" s="22"/>
      <c r="H447" s="22"/>
      <c r="I447" s="35"/>
      <c r="J447" s="97"/>
      <c r="K447" s="42"/>
      <c r="L447" s="111"/>
    </row>
    <row r="448" spans="1:12" ht="30" x14ac:dyDescent="0.25">
      <c r="A448" s="54"/>
      <c r="B448" s="55"/>
      <c r="C448" s="28"/>
      <c r="D448" s="28"/>
      <c r="E448" s="33" t="s">
        <v>181</v>
      </c>
      <c r="F448" s="27"/>
      <c r="G448" s="27"/>
      <c r="H448" s="27"/>
      <c r="I448" s="34"/>
      <c r="J448" s="98"/>
      <c r="K448" s="43"/>
      <c r="L448" s="112"/>
    </row>
    <row r="449" spans="1:12" x14ac:dyDescent="0.25">
      <c r="A449" s="54"/>
      <c r="B449" s="55"/>
      <c r="C449" s="23"/>
      <c r="D449" s="23"/>
      <c r="E449" s="22"/>
      <c r="F449" s="22"/>
      <c r="G449" s="22"/>
      <c r="H449" s="22"/>
      <c r="I449" s="35"/>
      <c r="J449" s="97"/>
      <c r="K449" s="42"/>
      <c r="L449" s="111"/>
    </row>
    <row r="450" spans="1:12" x14ac:dyDescent="0.25">
      <c r="A450" s="54"/>
      <c r="B450" s="55"/>
      <c r="C450" s="28">
        <v>6</v>
      </c>
      <c r="D450" s="28" t="s">
        <v>180</v>
      </c>
      <c r="E450" s="27" t="s">
        <v>113</v>
      </c>
      <c r="F450" s="27">
        <v>1200</v>
      </c>
      <c r="G450" s="27">
        <v>750</v>
      </c>
      <c r="H450" s="27">
        <v>900</v>
      </c>
      <c r="I450" s="34"/>
      <c r="J450" s="98"/>
      <c r="K450" s="43"/>
      <c r="L450" s="112"/>
    </row>
    <row r="451" spans="1:12" ht="48" x14ac:dyDescent="0.25">
      <c r="A451" s="54" t="s">
        <v>386</v>
      </c>
      <c r="B451" s="55" t="s">
        <v>179</v>
      </c>
      <c r="C451" s="23"/>
      <c r="D451" s="23"/>
      <c r="E451" s="22" t="s">
        <v>178</v>
      </c>
      <c r="F451" s="22">
        <v>1200</v>
      </c>
      <c r="G451" s="22">
        <v>570</v>
      </c>
      <c r="H451" s="22">
        <v>870</v>
      </c>
      <c r="I451" s="131">
        <v>1</v>
      </c>
      <c r="J451" s="86"/>
      <c r="K451" s="132">
        <v>21</v>
      </c>
      <c r="L451" s="113">
        <f t="shared" ref="L451:L456" si="36">I451*J451</f>
        <v>0</v>
      </c>
    </row>
    <row r="452" spans="1:12" x14ac:dyDescent="0.25">
      <c r="A452" s="54" t="s">
        <v>386</v>
      </c>
      <c r="B452" s="55" t="s">
        <v>97</v>
      </c>
      <c r="C452" s="23"/>
      <c r="D452" s="23"/>
      <c r="E452" s="22" t="s">
        <v>96</v>
      </c>
      <c r="F452" s="22">
        <v>18</v>
      </c>
      <c r="G452" s="22">
        <v>150</v>
      </c>
      <c r="H452" s="22">
        <v>770</v>
      </c>
      <c r="I452" s="131">
        <v>2</v>
      </c>
      <c r="J452" s="86"/>
      <c r="K452" s="132">
        <v>21</v>
      </c>
      <c r="L452" s="113">
        <f t="shared" si="36"/>
        <v>0</v>
      </c>
    </row>
    <row r="453" spans="1:12" ht="24" x14ac:dyDescent="0.25">
      <c r="A453" s="54" t="s">
        <v>386</v>
      </c>
      <c r="B453" s="55" t="s">
        <v>109</v>
      </c>
      <c r="C453" s="23"/>
      <c r="D453" s="23"/>
      <c r="E453" s="22" t="s">
        <v>108</v>
      </c>
      <c r="F453" s="22">
        <v>1000</v>
      </c>
      <c r="G453" s="22">
        <v>750</v>
      </c>
      <c r="H453" s="22">
        <v>30</v>
      </c>
      <c r="I453" s="32">
        <v>1.2</v>
      </c>
      <c r="J453" s="86"/>
      <c r="K453" s="132">
        <v>21</v>
      </c>
      <c r="L453" s="113">
        <f t="shared" si="36"/>
        <v>0</v>
      </c>
    </row>
    <row r="454" spans="1:12" x14ac:dyDescent="0.25">
      <c r="A454" s="54" t="s">
        <v>386</v>
      </c>
      <c r="B454" s="55" t="s">
        <v>177</v>
      </c>
      <c r="C454" s="23"/>
      <c r="D454" s="23"/>
      <c r="E454" s="22" t="s">
        <v>176</v>
      </c>
      <c r="F454" s="22">
        <v>895</v>
      </c>
      <c r="G454" s="22">
        <v>445</v>
      </c>
      <c r="H454" s="22">
        <v>265</v>
      </c>
      <c r="I454" s="131">
        <v>1</v>
      </c>
      <c r="J454" s="86"/>
      <c r="K454" s="132">
        <v>21</v>
      </c>
      <c r="L454" s="113">
        <f t="shared" si="36"/>
        <v>0</v>
      </c>
    </row>
    <row r="455" spans="1:12" ht="24" x14ac:dyDescent="0.25">
      <c r="A455" s="54" t="s">
        <v>386</v>
      </c>
      <c r="B455" s="55" t="s">
        <v>16</v>
      </c>
      <c r="C455" s="23"/>
      <c r="D455" s="23"/>
      <c r="E455" s="22" t="s">
        <v>175</v>
      </c>
      <c r="F455" s="22">
        <v>0</v>
      </c>
      <c r="G455" s="22">
        <v>0</v>
      </c>
      <c r="H455" s="22">
        <v>0</v>
      </c>
      <c r="I455" s="131">
        <v>1</v>
      </c>
      <c r="J455" s="86"/>
      <c r="K455" s="132">
        <v>21</v>
      </c>
      <c r="L455" s="113">
        <f t="shared" si="36"/>
        <v>0</v>
      </c>
    </row>
    <row r="456" spans="1:12" ht="24" x14ac:dyDescent="0.25">
      <c r="A456" s="54" t="s">
        <v>386</v>
      </c>
      <c r="B456" s="55" t="s">
        <v>88</v>
      </c>
      <c r="C456" s="23"/>
      <c r="D456" s="23"/>
      <c r="E456" s="22" t="s">
        <v>87</v>
      </c>
      <c r="F456" s="22">
        <v>0</v>
      </c>
      <c r="G456" s="22">
        <v>0</v>
      </c>
      <c r="H456" s="22">
        <v>0</v>
      </c>
      <c r="I456" s="131">
        <v>1</v>
      </c>
      <c r="J456" s="86"/>
      <c r="K456" s="132">
        <v>21</v>
      </c>
      <c r="L456" s="113">
        <f t="shared" si="36"/>
        <v>0</v>
      </c>
    </row>
    <row r="457" spans="1:12" x14ac:dyDescent="0.25">
      <c r="A457" s="54"/>
      <c r="B457" s="55"/>
      <c r="C457" s="23"/>
      <c r="D457" s="23"/>
      <c r="E457" s="22"/>
      <c r="F457" s="22"/>
      <c r="G457" s="22"/>
      <c r="H457" s="22"/>
      <c r="I457" s="35"/>
      <c r="J457" s="97"/>
      <c r="K457" s="42"/>
      <c r="L457" s="111"/>
    </row>
    <row r="458" spans="1:12" x14ac:dyDescent="0.25">
      <c r="A458" s="54"/>
      <c r="B458" s="55"/>
      <c r="C458" s="23"/>
      <c r="D458" s="23"/>
      <c r="E458" s="22"/>
      <c r="F458" s="22"/>
      <c r="G458" s="22"/>
      <c r="H458" s="22"/>
      <c r="I458" s="35"/>
      <c r="J458" s="97"/>
      <c r="K458" s="42"/>
      <c r="L458" s="111"/>
    </row>
    <row r="459" spans="1:12" x14ac:dyDescent="0.25">
      <c r="A459" s="54"/>
      <c r="B459" s="55"/>
      <c r="C459" s="23"/>
      <c r="D459" s="23"/>
      <c r="E459" s="22"/>
      <c r="F459" s="22"/>
      <c r="G459" s="22"/>
      <c r="H459" s="22"/>
      <c r="I459" s="35"/>
      <c r="J459" s="97"/>
      <c r="K459" s="42"/>
      <c r="L459" s="111"/>
    </row>
    <row r="460" spans="1:12" x14ac:dyDescent="0.25">
      <c r="A460" s="54"/>
      <c r="B460" s="55"/>
      <c r="C460" s="28"/>
      <c r="D460" s="28"/>
      <c r="E460" s="33" t="s">
        <v>174</v>
      </c>
      <c r="F460" s="27"/>
      <c r="G460" s="27"/>
      <c r="H460" s="27"/>
      <c r="I460" s="34"/>
      <c r="J460" s="98"/>
      <c r="K460" s="43"/>
      <c r="L460" s="112"/>
    </row>
    <row r="461" spans="1:12" x14ac:dyDescent="0.25">
      <c r="A461" s="54"/>
      <c r="B461" s="55"/>
      <c r="C461" s="23"/>
      <c r="D461" s="23"/>
      <c r="E461" s="22"/>
      <c r="F461" s="22"/>
      <c r="G461" s="22"/>
      <c r="H461" s="22"/>
      <c r="I461" s="35"/>
      <c r="J461" s="97"/>
      <c r="K461" s="42"/>
      <c r="L461" s="111"/>
    </row>
    <row r="462" spans="1:12" x14ac:dyDescent="0.25">
      <c r="A462" s="54" t="s">
        <v>385</v>
      </c>
      <c r="B462" s="55"/>
      <c r="C462" s="28">
        <v>2</v>
      </c>
      <c r="D462" s="28" t="s">
        <v>70</v>
      </c>
      <c r="E462" s="27" t="s">
        <v>26</v>
      </c>
      <c r="F462" s="27">
        <v>3300</v>
      </c>
      <c r="G462" s="27">
        <v>750</v>
      </c>
      <c r="H462" s="27">
        <v>900</v>
      </c>
      <c r="I462" s="34"/>
      <c r="J462" s="98"/>
      <c r="K462" s="43"/>
      <c r="L462" s="112"/>
    </row>
    <row r="463" spans="1:12" x14ac:dyDescent="0.25">
      <c r="A463" s="54" t="s">
        <v>385</v>
      </c>
      <c r="B463" s="55" t="s">
        <v>169</v>
      </c>
      <c r="C463" s="23"/>
      <c r="D463" s="23"/>
      <c r="E463" s="22" t="s">
        <v>168</v>
      </c>
      <c r="F463" s="22">
        <v>1300</v>
      </c>
      <c r="G463" s="22">
        <v>750</v>
      </c>
      <c r="H463" s="22">
        <v>900</v>
      </c>
      <c r="I463" s="131">
        <v>1</v>
      </c>
      <c r="J463" s="86"/>
      <c r="K463" s="132">
        <v>21</v>
      </c>
      <c r="L463" s="113">
        <f t="shared" ref="L463:L467" si="37">I463*J463</f>
        <v>0</v>
      </c>
    </row>
    <row r="464" spans="1:12" x14ac:dyDescent="0.25">
      <c r="A464" s="54" t="s">
        <v>385</v>
      </c>
      <c r="B464" s="55" t="s">
        <v>173</v>
      </c>
      <c r="C464" s="23"/>
      <c r="D464" s="23"/>
      <c r="E464" s="22" t="s">
        <v>172</v>
      </c>
      <c r="F464" s="22">
        <v>700</v>
      </c>
      <c r="G464" s="22">
        <v>750</v>
      </c>
      <c r="H464" s="22">
        <v>900</v>
      </c>
      <c r="I464" s="131">
        <v>1</v>
      </c>
      <c r="J464" s="86"/>
      <c r="K464" s="132">
        <v>21</v>
      </c>
      <c r="L464" s="113">
        <f t="shared" si="37"/>
        <v>0</v>
      </c>
    </row>
    <row r="465" spans="1:12" ht="24" x14ac:dyDescent="0.25">
      <c r="A465" s="54" t="s">
        <v>385</v>
      </c>
      <c r="B465" s="55" t="s">
        <v>16</v>
      </c>
      <c r="C465" s="23"/>
      <c r="D465" s="23"/>
      <c r="E465" s="22" t="s">
        <v>89</v>
      </c>
      <c r="F465" s="22">
        <v>0</v>
      </c>
      <c r="G465" s="22">
        <v>0</v>
      </c>
      <c r="H465" s="22">
        <v>0</v>
      </c>
      <c r="I465" s="131">
        <v>1</v>
      </c>
      <c r="J465" s="86"/>
      <c r="K465" s="132">
        <v>21</v>
      </c>
      <c r="L465" s="113">
        <f t="shared" si="37"/>
        <v>0</v>
      </c>
    </row>
    <row r="466" spans="1:12" ht="24" x14ac:dyDescent="0.25">
      <c r="A466" s="54" t="s">
        <v>385</v>
      </c>
      <c r="B466" s="55" t="s">
        <v>171</v>
      </c>
      <c r="C466" s="23"/>
      <c r="D466" s="23"/>
      <c r="E466" s="22" t="s">
        <v>170</v>
      </c>
      <c r="F466" s="22">
        <v>0</v>
      </c>
      <c r="G466" s="22">
        <v>0</v>
      </c>
      <c r="H466" s="22">
        <v>0</v>
      </c>
      <c r="I466" s="131">
        <v>1</v>
      </c>
      <c r="J466" s="86"/>
      <c r="K466" s="132">
        <v>21</v>
      </c>
      <c r="L466" s="113">
        <f t="shared" si="37"/>
        <v>0</v>
      </c>
    </row>
    <row r="467" spans="1:12" x14ac:dyDescent="0.25">
      <c r="A467" s="54" t="s">
        <v>385</v>
      </c>
      <c r="B467" s="55" t="s">
        <v>169</v>
      </c>
      <c r="C467" s="23"/>
      <c r="D467" s="23"/>
      <c r="E467" s="22" t="s">
        <v>168</v>
      </c>
      <c r="F467" s="22">
        <v>1300</v>
      </c>
      <c r="G467" s="22">
        <v>750</v>
      </c>
      <c r="H467" s="22">
        <v>900</v>
      </c>
      <c r="I467" s="131">
        <v>1</v>
      </c>
      <c r="J467" s="86"/>
      <c r="K467" s="132">
        <v>21</v>
      </c>
      <c r="L467" s="113">
        <f t="shared" si="37"/>
        <v>0</v>
      </c>
    </row>
    <row r="468" spans="1:12" x14ac:dyDescent="0.25">
      <c r="A468" s="54"/>
      <c r="B468" s="55"/>
      <c r="C468" s="23"/>
      <c r="D468" s="23"/>
      <c r="E468" s="22"/>
      <c r="F468" s="22"/>
      <c r="G468" s="22"/>
      <c r="H468" s="22"/>
      <c r="I468" s="131"/>
      <c r="J468" s="97"/>
      <c r="K468" s="42"/>
      <c r="L468" s="111"/>
    </row>
    <row r="469" spans="1:12" x14ac:dyDescent="0.25">
      <c r="A469" s="54"/>
      <c r="B469" s="55"/>
      <c r="C469" s="23"/>
      <c r="D469" s="23"/>
      <c r="E469" s="22"/>
      <c r="F469" s="22"/>
      <c r="G469" s="22"/>
      <c r="H469" s="22"/>
      <c r="I469" s="131"/>
      <c r="J469" s="97"/>
      <c r="K469" s="42"/>
      <c r="L469" s="111"/>
    </row>
    <row r="470" spans="1:12" x14ac:dyDescent="0.25">
      <c r="A470" s="54"/>
      <c r="B470" s="55"/>
      <c r="C470" s="23"/>
      <c r="D470" s="23"/>
      <c r="E470" s="22"/>
      <c r="F470" s="22"/>
      <c r="G470" s="22"/>
      <c r="H470" s="22"/>
      <c r="I470" s="131"/>
      <c r="J470" s="97"/>
      <c r="K470" s="42"/>
      <c r="L470" s="111"/>
    </row>
    <row r="471" spans="1:12" x14ac:dyDescent="0.25">
      <c r="A471" s="54"/>
      <c r="B471" s="55"/>
      <c r="C471" s="28"/>
      <c r="D471" s="28"/>
      <c r="E471" s="33" t="s">
        <v>167</v>
      </c>
      <c r="F471" s="27"/>
      <c r="G471" s="27"/>
      <c r="H471" s="27"/>
      <c r="I471" s="26"/>
      <c r="J471" s="98"/>
      <c r="K471" s="43"/>
      <c r="L471" s="112"/>
    </row>
    <row r="472" spans="1:12" x14ac:dyDescent="0.25">
      <c r="A472" s="54"/>
      <c r="B472" s="55"/>
      <c r="C472" s="23"/>
      <c r="D472" s="23"/>
      <c r="E472" s="22"/>
      <c r="F472" s="22"/>
      <c r="G472" s="22"/>
      <c r="H472" s="22"/>
      <c r="I472" s="131"/>
      <c r="J472" s="97"/>
      <c r="K472" s="42"/>
      <c r="L472" s="111"/>
    </row>
    <row r="473" spans="1:12" x14ac:dyDescent="0.25">
      <c r="A473" s="54"/>
      <c r="B473" s="55"/>
      <c r="C473" s="28">
        <v>2</v>
      </c>
      <c r="D473" s="28"/>
      <c r="E473" s="27" t="s">
        <v>166</v>
      </c>
      <c r="F473" s="27">
        <v>610</v>
      </c>
      <c r="G473" s="27">
        <v>200</v>
      </c>
      <c r="H473" s="27">
        <v>50</v>
      </c>
      <c r="I473" s="34"/>
      <c r="J473" s="98"/>
      <c r="K473" s="43"/>
      <c r="L473" s="112"/>
    </row>
    <row r="474" spans="1:12" ht="24" x14ac:dyDescent="0.25">
      <c r="A474" s="54" t="s">
        <v>384</v>
      </c>
      <c r="B474" s="55">
        <v>17</v>
      </c>
      <c r="C474" s="23"/>
      <c r="D474" s="23"/>
      <c r="E474" s="22" t="s">
        <v>165</v>
      </c>
      <c r="F474" s="22">
        <v>610</v>
      </c>
      <c r="G474" s="22">
        <v>200</v>
      </c>
      <c r="H474" s="22">
        <v>50</v>
      </c>
      <c r="I474" s="131">
        <v>1</v>
      </c>
      <c r="J474" s="86"/>
      <c r="K474" s="132">
        <v>21</v>
      </c>
      <c r="L474" s="113">
        <f t="shared" ref="L474" si="38">I474*J474</f>
        <v>0</v>
      </c>
    </row>
    <row r="475" spans="1:12" x14ac:dyDescent="0.25">
      <c r="A475" s="59"/>
      <c r="B475" s="51"/>
      <c r="C475" s="60"/>
      <c r="D475" s="60"/>
      <c r="E475" s="61"/>
      <c r="F475" s="61"/>
      <c r="G475" s="61"/>
      <c r="H475" s="61"/>
      <c r="I475" s="62"/>
      <c r="J475" s="100"/>
      <c r="K475" s="101"/>
      <c r="L475" s="110"/>
    </row>
    <row r="476" spans="1:12" x14ac:dyDescent="0.25">
      <c r="A476" s="59"/>
      <c r="B476" s="50"/>
      <c r="C476" s="19"/>
      <c r="D476" s="19"/>
      <c r="E476" s="18"/>
      <c r="F476" s="17"/>
      <c r="G476" s="17"/>
      <c r="H476" s="17"/>
      <c r="I476" s="16"/>
      <c r="J476" s="92"/>
      <c r="K476" s="93"/>
      <c r="L476" s="114"/>
    </row>
    <row r="477" spans="1:12" x14ac:dyDescent="0.25">
      <c r="A477" s="59"/>
      <c r="B477" s="51"/>
      <c r="C477" s="11"/>
      <c r="D477" s="11"/>
      <c r="E477" s="14"/>
      <c r="F477" s="15"/>
      <c r="G477" s="15"/>
      <c r="H477" s="15"/>
      <c r="I477" s="12"/>
      <c r="J477" s="94"/>
      <c r="K477" s="95"/>
      <c r="L477" s="115"/>
    </row>
    <row r="478" spans="1:12" x14ac:dyDescent="0.25">
      <c r="A478" s="59"/>
      <c r="B478" s="50"/>
      <c r="C478" s="11"/>
      <c r="D478" s="11"/>
      <c r="E478" s="14"/>
      <c r="F478" s="13"/>
      <c r="G478" s="13"/>
      <c r="H478" s="13"/>
      <c r="I478" s="12"/>
      <c r="J478" s="94"/>
      <c r="K478" s="95"/>
      <c r="L478" s="115"/>
    </row>
    <row r="479" spans="1:12" x14ac:dyDescent="0.25">
      <c r="A479" s="54"/>
      <c r="B479" s="64"/>
      <c r="C479" s="49"/>
      <c r="D479" s="49"/>
      <c r="E479" s="66" t="s">
        <v>12</v>
      </c>
      <c r="F479" s="10"/>
      <c r="G479" s="10"/>
      <c r="H479" s="10"/>
      <c r="I479" s="9"/>
      <c r="J479" s="96"/>
      <c r="K479" s="7"/>
      <c r="L479" s="116"/>
    </row>
    <row r="480" spans="1:12" x14ac:dyDescent="0.25">
      <c r="A480" s="54"/>
      <c r="B480" s="55"/>
      <c r="C480" s="49"/>
      <c r="D480" s="49"/>
      <c r="E480" s="65" t="s">
        <v>11</v>
      </c>
      <c r="F480" s="10"/>
      <c r="G480" s="10"/>
      <c r="H480" s="10"/>
      <c r="I480" s="9">
        <v>1</v>
      </c>
      <c r="J480" s="88"/>
      <c r="K480" s="8">
        <v>21</v>
      </c>
      <c r="L480" s="113">
        <f t="shared" ref="L480:L481" si="39">I480*J480</f>
        <v>0</v>
      </c>
    </row>
    <row r="481" spans="1:12" x14ac:dyDescent="0.25">
      <c r="A481" s="67"/>
      <c r="B481" s="55"/>
      <c r="C481" s="48"/>
      <c r="D481" s="48"/>
      <c r="E481" s="68" t="s">
        <v>164</v>
      </c>
      <c r="F481" s="6"/>
      <c r="G481" s="6"/>
      <c r="H481" s="6"/>
      <c r="I481" s="5">
        <v>1</v>
      </c>
      <c r="J481" s="89"/>
      <c r="K481" s="7">
        <v>21</v>
      </c>
      <c r="L481" s="113">
        <f t="shared" si="39"/>
        <v>0</v>
      </c>
    </row>
    <row r="482" spans="1:12" x14ac:dyDescent="0.25">
      <c r="A482" s="67"/>
      <c r="B482" s="69"/>
      <c r="C482" s="48"/>
      <c r="D482" s="48"/>
      <c r="E482" s="68"/>
      <c r="F482" s="6"/>
      <c r="G482" s="6"/>
      <c r="H482" s="6"/>
      <c r="I482" s="5"/>
      <c r="J482" s="96"/>
      <c r="K482" s="4"/>
      <c r="L482" s="116"/>
    </row>
    <row r="483" spans="1:12" x14ac:dyDescent="0.25">
      <c r="A483" s="70"/>
      <c r="B483" s="71"/>
      <c r="C483" s="3"/>
      <c r="D483" s="3"/>
      <c r="E483" s="2" t="s">
        <v>9</v>
      </c>
      <c r="F483" s="3"/>
      <c r="G483" s="3"/>
      <c r="H483" s="3"/>
      <c r="I483" s="2"/>
      <c r="J483" s="90"/>
      <c r="K483" s="1"/>
      <c r="L483" s="117">
        <f>SUM(L1:L482)</f>
        <v>0</v>
      </c>
    </row>
    <row r="484" spans="1:12" x14ac:dyDescent="0.25">
      <c r="A484" s="70"/>
      <c r="B484" s="71"/>
      <c r="C484" s="3"/>
      <c r="D484" s="3"/>
      <c r="E484" s="2" t="s">
        <v>8</v>
      </c>
      <c r="F484" s="3"/>
      <c r="G484" s="3"/>
      <c r="H484" s="3"/>
      <c r="I484" s="2"/>
      <c r="J484" s="90"/>
      <c r="K484" s="1"/>
      <c r="L484" s="118">
        <f>L483*0.21</f>
        <v>0</v>
      </c>
    </row>
    <row r="485" spans="1:12" x14ac:dyDescent="0.25">
      <c r="A485" s="70"/>
      <c r="B485" s="71"/>
      <c r="C485" s="3"/>
      <c r="D485" s="3"/>
      <c r="E485" s="2" t="s">
        <v>7</v>
      </c>
      <c r="F485" s="3"/>
      <c r="G485" s="3"/>
      <c r="H485" s="3"/>
      <c r="I485" s="2"/>
      <c r="J485" s="90"/>
      <c r="K485" s="1"/>
      <c r="L485" s="118">
        <f>SUM(L483:L484)</f>
        <v>0</v>
      </c>
    </row>
  </sheetData>
  <sheetProtection algorithmName="SHA-512" hashValue="1SU4OEc/CcOcfdpXNf5heQDe7tMhV8kVQJNwfsS51nyOe7bmtShAzBM6/BdtsrdvKigWuRzoKmEDKZPuRv0XdA==" saltValue="QeWZ43GuEAWW/75bx0lIFw==" spinCount="100000" sheet="1" objects="1" scenarios="1"/>
  <pageMargins left="0.7" right="0.7" top="0.78740157499999996" bottom="0.78740157499999996" header="0.3" footer="0.3"/>
  <pageSetup paperSize="9" scale="6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832"/>
  <sheetViews>
    <sheetView tabSelected="1" view="pageBreakPreview" topLeftCell="A172" zoomScale="85" zoomScaleNormal="100" zoomScaleSheetLayoutView="85" workbookViewId="0">
      <selection activeCell="F183" sqref="F183"/>
    </sheetView>
  </sheetViews>
  <sheetFormatPr defaultRowHeight="15" x14ac:dyDescent="0.25"/>
  <cols>
    <col min="1" max="1" width="4.42578125" bestFit="1" customWidth="1"/>
    <col min="2" max="2" width="8.28515625" bestFit="1" customWidth="1"/>
    <col min="3" max="3" width="4.28515625" bestFit="1" customWidth="1"/>
    <col min="4" max="4" width="40.7109375" customWidth="1"/>
    <col min="5" max="5" width="5.28515625" bestFit="1" customWidth="1"/>
    <col min="6" max="6" width="7.5703125" bestFit="1" customWidth="1"/>
    <col min="7" max="7" width="6" bestFit="1" customWidth="1"/>
    <col min="8" max="8" width="4.42578125" bestFit="1" customWidth="1"/>
    <col min="9" max="9" width="20.7109375" style="244" customWidth="1"/>
    <col min="10" max="10" width="9" bestFit="1" customWidth="1"/>
    <col min="11" max="11" width="20.7109375" customWidth="1"/>
  </cols>
  <sheetData>
    <row r="1" spans="1:14" ht="36" x14ac:dyDescent="0.25">
      <c r="A1" s="75"/>
      <c r="B1" s="76" t="s">
        <v>163</v>
      </c>
      <c r="C1" s="40" t="s">
        <v>162</v>
      </c>
      <c r="D1" s="40" t="s">
        <v>161</v>
      </c>
      <c r="E1" s="40" t="s">
        <v>160</v>
      </c>
      <c r="F1" s="40" t="s">
        <v>159</v>
      </c>
      <c r="G1" s="40" t="s">
        <v>158</v>
      </c>
      <c r="H1" s="40" t="s">
        <v>157</v>
      </c>
      <c r="I1" s="85" t="s">
        <v>156</v>
      </c>
      <c r="J1" s="39" t="s">
        <v>155</v>
      </c>
      <c r="K1" s="109" t="s">
        <v>154</v>
      </c>
    </row>
    <row r="2" spans="1:14" x14ac:dyDescent="0.25">
      <c r="A2" s="59"/>
      <c r="B2" s="51"/>
      <c r="C2" s="60"/>
      <c r="D2" s="61"/>
      <c r="E2" s="53"/>
      <c r="F2" s="53"/>
      <c r="G2" s="53"/>
      <c r="H2" s="62"/>
      <c r="I2" s="100"/>
      <c r="J2" s="101"/>
      <c r="K2" s="110"/>
    </row>
    <row r="3" spans="1:14" x14ac:dyDescent="0.25">
      <c r="A3" s="54"/>
      <c r="B3" s="55"/>
      <c r="C3" s="23"/>
      <c r="D3" s="58" t="s">
        <v>153</v>
      </c>
      <c r="E3" s="38"/>
      <c r="F3" s="38"/>
      <c r="G3" s="38"/>
      <c r="H3" s="21"/>
      <c r="I3" s="97"/>
      <c r="J3" s="42"/>
      <c r="K3" s="111"/>
    </row>
    <row r="4" spans="1:14" x14ac:dyDescent="0.25">
      <c r="A4" s="54"/>
      <c r="B4" s="55"/>
      <c r="C4" s="23"/>
      <c r="D4" s="58"/>
      <c r="E4" s="38"/>
      <c r="F4" s="38"/>
      <c r="G4" s="38"/>
      <c r="H4" s="21"/>
      <c r="I4" s="97"/>
      <c r="J4" s="42"/>
      <c r="K4" s="111"/>
    </row>
    <row r="5" spans="1:14" x14ac:dyDescent="0.25">
      <c r="A5" s="70"/>
      <c r="B5" s="73"/>
      <c r="C5" s="79"/>
      <c r="D5" s="30" t="s">
        <v>152</v>
      </c>
      <c r="E5" s="80"/>
      <c r="F5" s="80"/>
      <c r="G5" s="80"/>
      <c r="H5" s="37"/>
      <c r="I5" s="107"/>
      <c r="J5" s="108"/>
      <c r="K5" s="129"/>
    </row>
    <row r="6" spans="1:14" x14ac:dyDescent="0.25">
      <c r="A6" s="54"/>
      <c r="B6" s="55"/>
      <c r="C6" s="28" t="s">
        <v>27</v>
      </c>
      <c r="D6" s="27" t="s">
        <v>26</v>
      </c>
      <c r="E6" s="27">
        <v>1800</v>
      </c>
      <c r="F6" s="27">
        <v>750</v>
      </c>
      <c r="G6" s="27">
        <v>900</v>
      </c>
      <c r="H6" s="26"/>
      <c r="I6" s="98"/>
      <c r="J6" s="43"/>
      <c r="K6" s="112"/>
    </row>
    <row r="7" spans="1:14" ht="36" x14ac:dyDescent="0.25">
      <c r="A7" s="54" t="s">
        <v>417</v>
      </c>
      <c r="B7" s="55" t="s">
        <v>68</v>
      </c>
      <c r="C7" s="23"/>
      <c r="D7" s="22" t="s">
        <v>67</v>
      </c>
      <c r="E7" s="22">
        <v>600</v>
      </c>
      <c r="F7" s="22">
        <v>570</v>
      </c>
      <c r="G7" s="22">
        <v>870</v>
      </c>
      <c r="H7" s="21">
        <v>1</v>
      </c>
      <c r="I7" s="86"/>
      <c r="J7" s="20">
        <v>21</v>
      </c>
      <c r="K7" s="113">
        <f>H7*I7</f>
        <v>0</v>
      </c>
      <c r="M7" s="77"/>
    </row>
    <row r="8" spans="1:14" ht="36" x14ac:dyDescent="0.25">
      <c r="A8" s="54" t="s">
        <v>417</v>
      </c>
      <c r="B8" s="55" t="s">
        <v>93</v>
      </c>
      <c r="C8" s="23"/>
      <c r="D8" s="22" t="s">
        <v>92</v>
      </c>
      <c r="E8" s="22">
        <v>600</v>
      </c>
      <c r="F8" s="22">
        <v>570</v>
      </c>
      <c r="G8" s="22">
        <v>870</v>
      </c>
      <c r="H8" s="21">
        <v>1</v>
      </c>
      <c r="I8" s="86"/>
      <c r="J8" s="20">
        <v>21</v>
      </c>
      <c r="K8" s="113">
        <f t="shared" ref="K8:K15" si="0">H8*I8</f>
        <v>0</v>
      </c>
      <c r="N8" s="78"/>
    </row>
    <row r="9" spans="1:14" ht="48" x14ac:dyDescent="0.25">
      <c r="A9" s="54" t="s">
        <v>417</v>
      </c>
      <c r="B9" s="55" t="s">
        <v>95</v>
      </c>
      <c r="C9" s="23"/>
      <c r="D9" s="22" t="s">
        <v>94</v>
      </c>
      <c r="E9" s="22">
        <v>600</v>
      </c>
      <c r="F9" s="22">
        <v>570</v>
      </c>
      <c r="G9" s="22">
        <v>870</v>
      </c>
      <c r="H9" s="21">
        <v>1</v>
      </c>
      <c r="I9" s="86"/>
      <c r="J9" s="20">
        <v>21</v>
      </c>
      <c r="K9" s="113">
        <f t="shared" si="0"/>
        <v>0</v>
      </c>
    </row>
    <row r="10" spans="1:14" ht="24" x14ac:dyDescent="0.25">
      <c r="A10" s="54" t="s">
        <v>417</v>
      </c>
      <c r="B10" s="55" t="s">
        <v>109</v>
      </c>
      <c r="C10" s="23"/>
      <c r="D10" s="22" t="s">
        <v>108</v>
      </c>
      <c r="E10" s="22">
        <v>1000</v>
      </c>
      <c r="F10" s="22">
        <v>750</v>
      </c>
      <c r="G10" s="22">
        <v>30</v>
      </c>
      <c r="H10" s="24">
        <v>1.8</v>
      </c>
      <c r="I10" s="86"/>
      <c r="J10" s="20">
        <v>21</v>
      </c>
      <c r="K10" s="113">
        <f t="shared" si="0"/>
        <v>0</v>
      </c>
    </row>
    <row r="11" spans="1:14" x14ac:dyDescent="0.25">
      <c r="A11" s="54" t="s">
        <v>417</v>
      </c>
      <c r="B11" s="55" t="s">
        <v>91</v>
      </c>
      <c r="C11" s="23"/>
      <c r="D11" s="22" t="s">
        <v>90</v>
      </c>
      <c r="E11" s="22">
        <v>445</v>
      </c>
      <c r="F11" s="22">
        <v>445</v>
      </c>
      <c r="G11" s="22">
        <v>265</v>
      </c>
      <c r="H11" s="21">
        <v>1</v>
      </c>
      <c r="I11" s="86"/>
      <c r="J11" s="20">
        <v>21</v>
      </c>
      <c r="K11" s="113">
        <f t="shared" si="0"/>
        <v>0</v>
      </c>
    </row>
    <row r="12" spans="1:14" ht="24" x14ac:dyDescent="0.25">
      <c r="A12" s="54" t="s">
        <v>417</v>
      </c>
      <c r="B12" s="55" t="s">
        <v>16</v>
      </c>
      <c r="C12" s="23"/>
      <c r="D12" s="22" t="s">
        <v>89</v>
      </c>
      <c r="E12" s="22">
        <v>0</v>
      </c>
      <c r="F12" s="22">
        <v>0</v>
      </c>
      <c r="G12" s="22">
        <v>0</v>
      </c>
      <c r="H12" s="21">
        <v>1</v>
      </c>
      <c r="I12" s="86"/>
      <c r="J12" s="20">
        <v>21</v>
      </c>
      <c r="K12" s="113">
        <f t="shared" si="0"/>
        <v>0</v>
      </c>
    </row>
    <row r="13" spans="1:14" x14ac:dyDescent="0.25">
      <c r="A13" s="54" t="s">
        <v>417</v>
      </c>
      <c r="B13" s="55" t="s">
        <v>18</v>
      </c>
      <c r="C13" s="23"/>
      <c r="D13" s="22" t="s">
        <v>17</v>
      </c>
      <c r="E13" s="22">
        <v>295</v>
      </c>
      <c r="F13" s="22">
        <v>120</v>
      </c>
      <c r="G13" s="22">
        <v>150</v>
      </c>
      <c r="H13" s="21">
        <v>1</v>
      </c>
      <c r="I13" s="86"/>
      <c r="J13" s="20">
        <v>21</v>
      </c>
      <c r="K13" s="113">
        <f t="shared" si="0"/>
        <v>0</v>
      </c>
    </row>
    <row r="14" spans="1:14" x14ac:dyDescent="0.25">
      <c r="A14" s="54" t="s">
        <v>417</v>
      </c>
      <c r="B14" s="55" t="s">
        <v>16</v>
      </c>
      <c r="C14" s="23"/>
      <c r="D14" s="22" t="s">
        <v>15</v>
      </c>
      <c r="E14" s="22">
        <v>0</v>
      </c>
      <c r="F14" s="22">
        <v>0</v>
      </c>
      <c r="G14" s="22">
        <v>0</v>
      </c>
      <c r="H14" s="21">
        <v>1</v>
      </c>
      <c r="I14" s="86"/>
      <c r="J14" s="20">
        <v>21</v>
      </c>
      <c r="K14" s="113">
        <f t="shared" si="0"/>
        <v>0</v>
      </c>
    </row>
    <row r="15" spans="1:14" ht="24" x14ac:dyDescent="0.25">
      <c r="A15" s="54" t="s">
        <v>417</v>
      </c>
      <c r="B15" s="55" t="s">
        <v>135</v>
      </c>
      <c r="C15" s="23"/>
      <c r="D15" s="22" t="s">
        <v>134</v>
      </c>
      <c r="E15" s="22">
        <v>450</v>
      </c>
      <c r="F15" s="22">
        <v>0</v>
      </c>
      <c r="G15" s="22">
        <v>630</v>
      </c>
      <c r="H15" s="21">
        <v>1</v>
      </c>
      <c r="I15" s="86"/>
      <c r="J15" s="20">
        <v>21</v>
      </c>
      <c r="K15" s="113">
        <f t="shared" si="0"/>
        <v>0</v>
      </c>
    </row>
    <row r="16" spans="1:14" x14ac:dyDescent="0.25">
      <c r="A16" s="54"/>
      <c r="B16" s="55"/>
      <c r="C16" s="23"/>
      <c r="D16" s="22"/>
      <c r="E16" s="22"/>
      <c r="F16" s="22"/>
      <c r="G16" s="22"/>
      <c r="H16" s="35"/>
      <c r="I16" s="97"/>
      <c r="J16" s="42"/>
      <c r="K16" s="111"/>
    </row>
    <row r="17" spans="1:11" x14ac:dyDescent="0.25">
      <c r="A17" s="54"/>
      <c r="B17" s="55"/>
      <c r="C17" s="28" t="s">
        <v>129</v>
      </c>
      <c r="D17" s="27" t="s">
        <v>26</v>
      </c>
      <c r="E17" s="27">
        <v>1200</v>
      </c>
      <c r="F17" s="27">
        <v>750</v>
      </c>
      <c r="G17" s="27">
        <v>900</v>
      </c>
      <c r="H17" s="34"/>
      <c r="I17" s="98"/>
      <c r="J17" s="43"/>
      <c r="K17" s="112"/>
    </row>
    <row r="18" spans="1:11" ht="48" x14ac:dyDescent="0.25">
      <c r="A18" s="54" t="s">
        <v>417</v>
      </c>
      <c r="B18" s="55" t="s">
        <v>121</v>
      </c>
      <c r="C18" s="23"/>
      <c r="D18" s="22" t="s">
        <v>120</v>
      </c>
      <c r="E18" s="22">
        <v>600</v>
      </c>
      <c r="F18" s="22">
        <v>570</v>
      </c>
      <c r="G18" s="22">
        <v>870</v>
      </c>
      <c r="H18" s="21">
        <v>1</v>
      </c>
      <c r="I18" s="86"/>
      <c r="J18" s="20">
        <v>21</v>
      </c>
      <c r="K18" s="113">
        <f t="shared" ref="K18:K22" si="1">H18*I18</f>
        <v>0</v>
      </c>
    </row>
    <row r="19" spans="1:11" ht="36" x14ac:dyDescent="0.25">
      <c r="A19" s="54" t="s">
        <v>417</v>
      </c>
      <c r="B19" s="55" t="s">
        <v>93</v>
      </c>
      <c r="C19" s="23"/>
      <c r="D19" s="22" t="s">
        <v>92</v>
      </c>
      <c r="E19" s="22">
        <v>600</v>
      </c>
      <c r="F19" s="22">
        <v>570</v>
      </c>
      <c r="G19" s="22">
        <v>870</v>
      </c>
      <c r="H19" s="21">
        <v>1</v>
      </c>
      <c r="I19" s="86"/>
      <c r="J19" s="20">
        <v>21</v>
      </c>
      <c r="K19" s="113">
        <f t="shared" si="1"/>
        <v>0</v>
      </c>
    </row>
    <row r="20" spans="1:11" ht="24" x14ac:dyDescent="0.25">
      <c r="A20" s="54" t="s">
        <v>417</v>
      </c>
      <c r="B20" s="55" t="s">
        <v>109</v>
      </c>
      <c r="C20" s="23"/>
      <c r="D20" s="22" t="s">
        <v>108</v>
      </c>
      <c r="E20" s="22">
        <v>1000</v>
      </c>
      <c r="F20" s="22">
        <v>750</v>
      </c>
      <c r="G20" s="22">
        <v>30</v>
      </c>
      <c r="H20" s="24">
        <v>1.2</v>
      </c>
      <c r="I20" s="86"/>
      <c r="J20" s="20">
        <v>21</v>
      </c>
      <c r="K20" s="113">
        <f t="shared" si="1"/>
        <v>0</v>
      </c>
    </row>
    <row r="21" spans="1:11" x14ac:dyDescent="0.25">
      <c r="A21" s="54" t="s">
        <v>417</v>
      </c>
      <c r="B21" s="55" t="s">
        <v>18</v>
      </c>
      <c r="C21" s="23"/>
      <c r="D21" s="22" t="s">
        <v>17</v>
      </c>
      <c r="E21" s="22">
        <v>295</v>
      </c>
      <c r="F21" s="22">
        <v>120</v>
      </c>
      <c r="G21" s="22">
        <v>150</v>
      </c>
      <c r="H21" s="21">
        <v>1</v>
      </c>
      <c r="I21" s="86"/>
      <c r="J21" s="20">
        <v>21</v>
      </c>
      <c r="K21" s="113">
        <f t="shared" si="1"/>
        <v>0</v>
      </c>
    </row>
    <row r="22" spans="1:11" x14ac:dyDescent="0.25">
      <c r="A22" s="54" t="s">
        <v>417</v>
      </c>
      <c r="B22" s="55" t="s">
        <v>16</v>
      </c>
      <c r="C22" s="23"/>
      <c r="D22" s="22" t="s">
        <v>15</v>
      </c>
      <c r="E22" s="22">
        <v>0</v>
      </c>
      <c r="F22" s="22">
        <v>0</v>
      </c>
      <c r="G22" s="22">
        <v>0</v>
      </c>
      <c r="H22" s="21">
        <v>1</v>
      </c>
      <c r="I22" s="86"/>
      <c r="J22" s="20">
        <v>21</v>
      </c>
      <c r="K22" s="113">
        <f t="shared" si="1"/>
        <v>0</v>
      </c>
    </row>
    <row r="23" spans="1:11" x14ac:dyDescent="0.25">
      <c r="A23" s="54"/>
      <c r="B23" s="55"/>
      <c r="C23" s="23"/>
      <c r="D23" s="22"/>
      <c r="E23" s="22"/>
      <c r="F23" s="22"/>
      <c r="G23" s="22"/>
      <c r="H23" s="21"/>
      <c r="I23" s="97"/>
      <c r="J23" s="42"/>
      <c r="K23" s="111"/>
    </row>
    <row r="24" spans="1:11" x14ac:dyDescent="0.25">
      <c r="A24" s="70"/>
      <c r="B24" s="73"/>
      <c r="C24" s="79"/>
      <c r="D24" s="30" t="s">
        <v>151</v>
      </c>
      <c r="E24" s="80"/>
      <c r="F24" s="80"/>
      <c r="G24" s="80"/>
      <c r="H24" s="37"/>
      <c r="I24" s="107"/>
      <c r="J24" s="108"/>
      <c r="K24" s="129"/>
    </row>
    <row r="25" spans="1:11" x14ac:dyDescent="0.25">
      <c r="A25" s="54"/>
      <c r="B25" s="55"/>
      <c r="C25" s="28" t="s">
        <v>27</v>
      </c>
      <c r="D25" s="27" t="s">
        <v>26</v>
      </c>
      <c r="E25" s="27">
        <v>1800</v>
      </c>
      <c r="F25" s="27">
        <v>750</v>
      </c>
      <c r="G25" s="27">
        <v>900</v>
      </c>
      <c r="H25" s="26"/>
      <c r="I25" s="98"/>
      <c r="J25" s="43"/>
      <c r="K25" s="112"/>
    </row>
    <row r="26" spans="1:11" ht="36" x14ac:dyDescent="0.25">
      <c r="A26" s="54" t="s">
        <v>416</v>
      </c>
      <c r="B26" s="55" t="s">
        <v>68</v>
      </c>
      <c r="C26" s="23"/>
      <c r="D26" s="22" t="s">
        <v>67</v>
      </c>
      <c r="E26" s="22">
        <v>600</v>
      </c>
      <c r="F26" s="22">
        <v>570</v>
      </c>
      <c r="G26" s="22">
        <v>870</v>
      </c>
      <c r="H26" s="21">
        <v>1</v>
      </c>
      <c r="I26" s="86"/>
      <c r="J26" s="20">
        <v>21</v>
      </c>
      <c r="K26" s="113">
        <f t="shared" ref="K26:K34" si="2">H26*I26</f>
        <v>0</v>
      </c>
    </row>
    <row r="27" spans="1:11" ht="36" x14ac:dyDescent="0.25">
      <c r="A27" s="54" t="s">
        <v>416</v>
      </c>
      <c r="B27" s="55" t="s">
        <v>93</v>
      </c>
      <c r="C27" s="23"/>
      <c r="D27" s="22" t="s">
        <v>92</v>
      </c>
      <c r="E27" s="22">
        <v>600</v>
      </c>
      <c r="F27" s="22">
        <v>570</v>
      </c>
      <c r="G27" s="22">
        <v>870</v>
      </c>
      <c r="H27" s="21">
        <v>1</v>
      </c>
      <c r="I27" s="86"/>
      <c r="J27" s="20">
        <v>21</v>
      </c>
      <c r="K27" s="113">
        <f t="shared" si="2"/>
        <v>0</v>
      </c>
    </row>
    <row r="28" spans="1:11" ht="48" x14ac:dyDescent="0.25">
      <c r="A28" s="54" t="s">
        <v>416</v>
      </c>
      <c r="B28" s="55" t="s">
        <v>95</v>
      </c>
      <c r="C28" s="23"/>
      <c r="D28" s="22" t="s">
        <v>94</v>
      </c>
      <c r="E28" s="22">
        <v>600</v>
      </c>
      <c r="F28" s="22">
        <v>570</v>
      </c>
      <c r="G28" s="22">
        <v>870</v>
      </c>
      <c r="H28" s="21">
        <v>1</v>
      </c>
      <c r="I28" s="86"/>
      <c r="J28" s="20">
        <v>21</v>
      </c>
      <c r="K28" s="113">
        <f t="shared" si="2"/>
        <v>0</v>
      </c>
    </row>
    <row r="29" spans="1:11" ht="24" x14ac:dyDescent="0.25">
      <c r="A29" s="54" t="s">
        <v>416</v>
      </c>
      <c r="B29" s="55" t="s">
        <v>109</v>
      </c>
      <c r="C29" s="23"/>
      <c r="D29" s="22" t="s">
        <v>108</v>
      </c>
      <c r="E29" s="22">
        <v>1000</v>
      </c>
      <c r="F29" s="22">
        <v>750</v>
      </c>
      <c r="G29" s="22">
        <v>30</v>
      </c>
      <c r="H29" s="24">
        <v>1.8</v>
      </c>
      <c r="I29" s="86"/>
      <c r="J29" s="20">
        <v>21</v>
      </c>
      <c r="K29" s="113">
        <f t="shared" si="2"/>
        <v>0</v>
      </c>
    </row>
    <row r="30" spans="1:11" x14ac:dyDescent="0.25">
      <c r="A30" s="54" t="s">
        <v>416</v>
      </c>
      <c r="B30" s="55" t="s">
        <v>91</v>
      </c>
      <c r="C30" s="23"/>
      <c r="D30" s="22" t="s">
        <v>90</v>
      </c>
      <c r="E30" s="22">
        <v>445</v>
      </c>
      <c r="F30" s="22">
        <v>445</v>
      </c>
      <c r="G30" s="22">
        <v>265</v>
      </c>
      <c r="H30" s="21">
        <v>1</v>
      </c>
      <c r="I30" s="86"/>
      <c r="J30" s="20">
        <v>21</v>
      </c>
      <c r="K30" s="113">
        <f t="shared" si="2"/>
        <v>0</v>
      </c>
    </row>
    <row r="31" spans="1:11" ht="24" x14ac:dyDescent="0.25">
      <c r="A31" s="54" t="s">
        <v>416</v>
      </c>
      <c r="B31" s="55" t="s">
        <v>16</v>
      </c>
      <c r="C31" s="23"/>
      <c r="D31" s="22" t="s">
        <v>89</v>
      </c>
      <c r="E31" s="22">
        <v>0</v>
      </c>
      <c r="F31" s="22">
        <v>0</v>
      </c>
      <c r="G31" s="22">
        <v>0</v>
      </c>
      <c r="H31" s="21">
        <v>1</v>
      </c>
      <c r="I31" s="86"/>
      <c r="J31" s="20">
        <v>21</v>
      </c>
      <c r="K31" s="113">
        <f t="shared" si="2"/>
        <v>0</v>
      </c>
    </row>
    <row r="32" spans="1:11" x14ac:dyDescent="0.25">
      <c r="A32" s="54" t="s">
        <v>416</v>
      </c>
      <c r="B32" s="55" t="s">
        <v>18</v>
      </c>
      <c r="C32" s="23"/>
      <c r="D32" s="22" t="s">
        <v>17</v>
      </c>
      <c r="E32" s="22">
        <v>295</v>
      </c>
      <c r="F32" s="22">
        <v>120</v>
      </c>
      <c r="G32" s="22">
        <v>150</v>
      </c>
      <c r="H32" s="21">
        <v>1</v>
      </c>
      <c r="I32" s="86"/>
      <c r="J32" s="20">
        <v>21</v>
      </c>
      <c r="K32" s="113">
        <f t="shared" si="2"/>
        <v>0</v>
      </c>
    </row>
    <row r="33" spans="1:11" x14ac:dyDescent="0.25">
      <c r="A33" s="54" t="s">
        <v>416</v>
      </c>
      <c r="B33" s="55" t="s">
        <v>16</v>
      </c>
      <c r="C33" s="23"/>
      <c r="D33" s="22" t="s">
        <v>15</v>
      </c>
      <c r="E33" s="22">
        <v>0</v>
      </c>
      <c r="F33" s="22">
        <v>0</v>
      </c>
      <c r="G33" s="22">
        <v>0</v>
      </c>
      <c r="H33" s="21">
        <v>1</v>
      </c>
      <c r="I33" s="86"/>
      <c r="J33" s="20">
        <v>21</v>
      </c>
      <c r="K33" s="113">
        <f t="shared" si="2"/>
        <v>0</v>
      </c>
    </row>
    <row r="34" spans="1:11" ht="24" x14ac:dyDescent="0.25">
      <c r="A34" s="54" t="s">
        <v>416</v>
      </c>
      <c r="B34" s="55" t="s">
        <v>135</v>
      </c>
      <c r="C34" s="23"/>
      <c r="D34" s="22" t="s">
        <v>134</v>
      </c>
      <c r="E34" s="22">
        <v>450</v>
      </c>
      <c r="F34" s="22">
        <v>0</v>
      </c>
      <c r="G34" s="22">
        <v>630</v>
      </c>
      <c r="H34" s="21">
        <v>1</v>
      </c>
      <c r="I34" s="86"/>
      <c r="J34" s="20">
        <v>21</v>
      </c>
      <c r="K34" s="113">
        <f t="shared" si="2"/>
        <v>0</v>
      </c>
    </row>
    <row r="35" spans="1:11" x14ac:dyDescent="0.25">
      <c r="A35" s="54"/>
      <c r="B35" s="55"/>
      <c r="C35" s="23"/>
      <c r="D35" s="22"/>
      <c r="E35" s="22"/>
      <c r="F35" s="22"/>
      <c r="G35" s="22"/>
      <c r="H35" s="21"/>
      <c r="I35" s="97"/>
      <c r="J35" s="42"/>
      <c r="K35" s="111"/>
    </row>
    <row r="36" spans="1:11" x14ac:dyDescent="0.25">
      <c r="A36" s="54"/>
      <c r="B36" s="73"/>
      <c r="C36" s="79"/>
      <c r="D36" s="30" t="s">
        <v>150</v>
      </c>
      <c r="E36" s="80"/>
      <c r="F36" s="80"/>
      <c r="G36" s="80"/>
      <c r="H36" s="37"/>
      <c r="I36" s="107"/>
      <c r="J36" s="108"/>
      <c r="K36" s="129"/>
    </row>
    <row r="37" spans="1:11" x14ac:dyDescent="0.25">
      <c r="A37" s="54"/>
      <c r="B37" s="55"/>
      <c r="C37" s="28" t="s">
        <v>27</v>
      </c>
      <c r="D37" s="27" t="s">
        <v>26</v>
      </c>
      <c r="E37" s="27">
        <v>1800</v>
      </c>
      <c r="F37" s="27">
        <v>750</v>
      </c>
      <c r="G37" s="27">
        <v>900</v>
      </c>
      <c r="H37" s="26"/>
      <c r="I37" s="98"/>
      <c r="J37" s="43"/>
      <c r="K37" s="112"/>
    </row>
    <row r="38" spans="1:11" ht="36" x14ac:dyDescent="0.25">
      <c r="A38" s="54" t="s">
        <v>415</v>
      </c>
      <c r="B38" s="55" t="s">
        <v>68</v>
      </c>
      <c r="C38" s="23"/>
      <c r="D38" s="22" t="s">
        <v>67</v>
      </c>
      <c r="E38" s="22">
        <v>600</v>
      </c>
      <c r="F38" s="22">
        <v>570</v>
      </c>
      <c r="G38" s="22">
        <v>870</v>
      </c>
      <c r="H38" s="21">
        <v>1</v>
      </c>
      <c r="I38" s="86"/>
      <c r="J38" s="20">
        <v>21</v>
      </c>
      <c r="K38" s="113">
        <f t="shared" ref="K38:K46" si="3">H38*I38</f>
        <v>0</v>
      </c>
    </row>
    <row r="39" spans="1:11" ht="36" x14ac:dyDescent="0.25">
      <c r="A39" s="54" t="s">
        <v>415</v>
      </c>
      <c r="B39" s="55" t="s">
        <v>93</v>
      </c>
      <c r="C39" s="23"/>
      <c r="D39" s="22" t="s">
        <v>92</v>
      </c>
      <c r="E39" s="22">
        <v>600</v>
      </c>
      <c r="F39" s="22">
        <v>570</v>
      </c>
      <c r="G39" s="22">
        <v>870</v>
      </c>
      <c r="H39" s="21">
        <v>1</v>
      </c>
      <c r="I39" s="86"/>
      <c r="J39" s="20">
        <v>21</v>
      </c>
      <c r="K39" s="113">
        <f t="shared" si="3"/>
        <v>0</v>
      </c>
    </row>
    <row r="40" spans="1:11" ht="48" x14ac:dyDescent="0.25">
      <c r="A40" s="54" t="s">
        <v>415</v>
      </c>
      <c r="B40" s="55" t="s">
        <v>95</v>
      </c>
      <c r="C40" s="23"/>
      <c r="D40" s="22" t="s">
        <v>94</v>
      </c>
      <c r="E40" s="22">
        <v>600</v>
      </c>
      <c r="F40" s="22">
        <v>570</v>
      </c>
      <c r="G40" s="22">
        <v>870</v>
      </c>
      <c r="H40" s="21">
        <v>1</v>
      </c>
      <c r="I40" s="86"/>
      <c r="J40" s="20">
        <v>21</v>
      </c>
      <c r="K40" s="113">
        <f t="shared" si="3"/>
        <v>0</v>
      </c>
    </row>
    <row r="41" spans="1:11" ht="24" x14ac:dyDescent="0.25">
      <c r="A41" s="54" t="s">
        <v>415</v>
      </c>
      <c r="B41" s="55" t="s">
        <v>109</v>
      </c>
      <c r="C41" s="23"/>
      <c r="D41" s="22" t="s">
        <v>108</v>
      </c>
      <c r="E41" s="22">
        <v>1000</v>
      </c>
      <c r="F41" s="22">
        <v>750</v>
      </c>
      <c r="G41" s="22">
        <v>30</v>
      </c>
      <c r="H41" s="24">
        <v>1.8</v>
      </c>
      <c r="I41" s="86"/>
      <c r="J41" s="20">
        <v>21</v>
      </c>
      <c r="K41" s="113">
        <f t="shared" si="3"/>
        <v>0</v>
      </c>
    </row>
    <row r="42" spans="1:11" x14ac:dyDescent="0.25">
      <c r="A42" s="54" t="s">
        <v>415</v>
      </c>
      <c r="B42" s="55" t="s">
        <v>91</v>
      </c>
      <c r="C42" s="23"/>
      <c r="D42" s="22" t="s">
        <v>90</v>
      </c>
      <c r="E42" s="22">
        <v>445</v>
      </c>
      <c r="F42" s="22">
        <v>445</v>
      </c>
      <c r="G42" s="22">
        <v>265</v>
      </c>
      <c r="H42" s="21">
        <v>1</v>
      </c>
      <c r="I42" s="86"/>
      <c r="J42" s="20">
        <v>21</v>
      </c>
      <c r="K42" s="113">
        <f t="shared" si="3"/>
        <v>0</v>
      </c>
    </row>
    <row r="43" spans="1:11" ht="24" x14ac:dyDescent="0.25">
      <c r="A43" s="54" t="s">
        <v>415</v>
      </c>
      <c r="B43" s="55" t="s">
        <v>16</v>
      </c>
      <c r="C43" s="23"/>
      <c r="D43" s="22" t="s">
        <v>89</v>
      </c>
      <c r="E43" s="22">
        <v>0</v>
      </c>
      <c r="F43" s="22">
        <v>0</v>
      </c>
      <c r="G43" s="22">
        <v>0</v>
      </c>
      <c r="H43" s="21">
        <v>1</v>
      </c>
      <c r="I43" s="86"/>
      <c r="J43" s="20">
        <v>21</v>
      </c>
      <c r="K43" s="113">
        <f t="shared" si="3"/>
        <v>0</v>
      </c>
    </row>
    <row r="44" spans="1:11" x14ac:dyDescent="0.25">
      <c r="A44" s="54" t="s">
        <v>415</v>
      </c>
      <c r="B44" s="55" t="s">
        <v>18</v>
      </c>
      <c r="C44" s="23"/>
      <c r="D44" s="22" t="s">
        <v>17</v>
      </c>
      <c r="E44" s="22">
        <v>295</v>
      </c>
      <c r="F44" s="22">
        <v>120</v>
      </c>
      <c r="G44" s="22">
        <v>150</v>
      </c>
      <c r="H44" s="21">
        <v>1</v>
      </c>
      <c r="I44" s="86"/>
      <c r="J44" s="20">
        <v>21</v>
      </c>
      <c r="K44" s="113">
        <f t="shared" si="3"/>
        <v>0</v>
      </c>
    </row>
    <row r="45" spans="1:11" x14ac:dyDescent="0.25">
      <c r="A45" s="54" t="s">
        <v>415</v>
      </c>
      <c r="B45" s="55" t="s">
        <v>16</v>
      </c>
      <c r="C45" s="23"/>
      <c r="D45" s="22" t="s">
        <v>15</v>
      </c>
      <c r="E45" s="22">
        <v>0</v>
      </c>
      <c r="F45" s="22">
        <v>0</v>
      </c>
      <c r="G45" s="22">
        <v>0</v>
      </c>
      <c r="H45" s="21">
        <v>1</v>
      </c>
      <c r="I45" s="86"/>
      <c r="J45" s="20">
        <v>21</v>
      </c>
      <c r="K45" s="113">
        <f t="shared" si="3"/>
        <v>0</v>
      </c>
    </row>
    <row r="46" spans="1:11" ht="24" x14ac:dyDescent="0.25">
      <c r="A46" s="54" t="s">
        <v>415</v>
      </c>
      <c r="B46" s="55" t="s">
        <v>135</v>
      </c>
      <c r="C46" s="23"/>
      <c r="D46" s="22" t="s">
        <v>134</v>
      </c>
      <c r="E46" s="22">
        <v>450</v>
      </c>
      <c r="F46" s="22">
        <v>0</v>
      </c>
      <c r="G46" s="22">
        <v>630</v>
      </c>
      <c r="H46" s="21">
        <v>1</v>
      </c>
      <c r="I46" s="86"/>
      <c r="J46" s="20">
        <v>21</v>
      </c>
      <c r="K46" s="113">
        <f t="shared" si="3"/>
        <v>0</v>
      </c>
    </row>
    <row r="47" spans="1:11" x14ac:dyDescent="0.25">
      <c r="A47" s="54"/>
      <c r="B47" s="55"/>
      <c r="C47" s="23"/>
      <c r="D47" s="22"/>
      <c r="E47" s="22"/>
      <c r="F47" s="22"/>
      <c r="G47" s="22"/>
      <c r="H47" s="21"/>
      <c r="I47" s="97"/>
      <c r="J47" s="42"/>
      <c r="K47" s="111"/>
    </row>
    <row r="48" spans="1:11" x14ac:dyDescent="0.25">
      <c r="A48" s="54"/>
      <c r="B48" s="55"/>
      <c r="C48" s="23"/>
      <c r="D48" s="22"/>
      <c r="E48" s="22"/>
      <c r="F48" s="22"/>
      <c r="G48" s="22"/>
      <c r="H48" s="21"/>
      <c r="I48" s="97"/>
      <c r="J48" s="42"/>
      <c r="K48" s="111"/>
    </row>
    <row r="49" spans="1:11" x14ac:dyDescent="0.25">
      <c r="A49" s="54"/>
      <c r="B49" s="55"/>
      <c r="C49" s="23"/>
      <c r="D49" s="30" t="s">
        <v>414</v>
      </c>
      <c r="E49" s="22"/>
      <c r="F49" s="22"/>
      <c r="G49" s="22"/>
      <c r="H49" s="21"/>
      <c r="I49" s="97"/>
      <c r="J49" s="42"/>
      <c r="K49" s="111"/>
    </row>
    <row r="50" spans="1:11" x14ac:dyDescent="0.25">
      <c r="A50" s="54"/>
      <c r="B50" s="55"/>
      <c r="C50" s="28" t="s">
        <v>80</v>
      </c>
      <c r="D50" s="27" t="s">
        <v>26</v>
      </c>
      <c r="E50" s="27">
        <v>1800</v>
      </c>
      <c r="F50" s="27">
        <v>750</v>
      </c>
      <c r="G50" s="27">
        <v>900</v>
      </c>
      <c r="H50" s="26"/>
      <c r="I50" s="98"/>
      <c r="J50" s="43"/>
      <c r="K50" s="112"/>
    </row>
    <row r="51" spans="1:11" ht="36" x14ac:dyDescent="0.25">
      <c r="A51" s="54" t="s">
        <v>413</v>
      </c>
      <c r="B51" s="55" t="s">
        <v>68</v>
      </c>
      <c r="C51" s="23"/>
      <c r="D51" s="22" t="s">
        <v>67</v>
      </c>
      <c r="E51" s="22">
        <v>600</v>
      </c>
      <c r="F51" s="22">
        <v>570</v>
      </c>
      <c r="G51" s="22">
        <v>870</v>
      </c>
      <c r="H51" s="21">
        <v>1</v>
      </c>
      <c r="I51" s="86"/>
      <c r="J51" s="20">
        <v>21</v>
      </c>
      <c r="K51" s="113">
        <f t="shared" ref="K51:K57" si="4">H51*I51</f>
        <v>0</v>
      </c>
    </row>
    <row r="52" spans="1:11" ht="48" x14ac:dyDescent="0.25">
      <c r="A52" s="54" t="s">
        <v>413</v>
      </c>
      <c r="B52" s="55" t="s">
        <v>121</v>
      </c>
      <c r="C52" s="23"/>
      <c r="D52" s="22" t="s">
        <v>120</v>
      </c>
      <c r="E52" s="22">
        <v>600</v>
      </c>
      <c r="F52" s="22">
        <v>570</v>
      </c>
      <c r="G52" s="22">
        <v>870</v>
      </c>
      <c r="H52" s="21">
        <v>1</v>
      </c>
      <c r="I52" s="86"/>
      <c r="J52" s="20">
        <v>21</v>
      </c>
      <c r="K52" s="113">
        <f t="shared" si="4"/>
        <v>0</v>
      </c>
    </row>
    <row r="53" spans="1:11" ht="36" x14ac:dyDescent="0.25">
      <c r="A53" s="54" t="s">
        <v>413</v>
      </c>
      <c r="B53" s="55" t="s">
        <v>93</v>
      </c>
      <c r="C53" s="23"/>
      <c r="D53" s="22" t="s">
        <v>92</v>
      </c>
      <c r="E53" s="22">
        <v>600</v>
      </c>
      <c r="F53" s="22">
        <v>570</v>
      </c>
      <c r="G53" s="22">
        <v>870</v>
      </c>
      <c r="H53" s="21">
        <v>1</v>
      </c>
      <c r="I53" s="86"/>
      <c r="J53" s="20">
        <v>21</v>
      </c>
      <c r="K53" s="113">
        <f t="shared" si="4"/>
        <v>0</v>
      </c>
    </row>
    <row r="54" spans="1:11" ht="24" x14ac:dyDescent="0.25">
      <c r="A54" s="54" t="s">
        <v>413</v>
      </c>
      <c r="B54" s="55" t="s">
        <v>109</v>
      </c>
      <c r="C54" s="23"/>
      <c r="D54" s="22" t="s">
        <v>108</v>
      </c>
      <c r="E54" s="22">
        <v>1000</v>
      </c>
      <c r="F54" s="22">
        <v>750</v>
      </c>
      <c r="G54" s="22">
        <v>30</v>
      </c>
      <c r="H54" s="24">
        <v>1.8</v>
      </c>
      <c r="I54" s="86"/>
      <c r="J54" s="20">
        <v>21</v>
      </c>
      <c r="K54" s="113">
        <f t="shared" si="4"/>
        <v>0</v>
      </c>
    </row>
    <row r="55" spans="1:11" x14ac:dyDescent="0.25">
      <c r="A55" s="54" t="s">
        <v>413</v>
      </c>
      <c r="B55" s="55" t="s">
        <v>18</v>
      </c>
      <c r="C55" s="23"/>
      <c r="D55" s="22" t="s">
        <v>17</v>
      </c>
      <c r="E55" s="22">
        <v>295</v>
      </c>
      <c r="F55" s="22">
        <v>120</v>
      </c>
      <c r="G55" s="22">
        <v>150</v>
      </c>
      <c r="H55" s="21">
        <v>1</v>
      </c>
      <c r="I55" s="86"/>
      <c r="J55" s="20">
        <v>21</v>
      </c>
      <c r="K55" s="113">
        <f t="shared" si="4"/>
        <v>0</v>
      </c>
    </row>
    <row r="56" spans="1:11" x14ac:dyDescent="0.25">
      <c r="A56" s="54" t="s">
        <v>413</v>
      </c>
      <c r="B56" s="55" t="s">
        <v>16</v>
      </c>
      <c r="C56" s="23"/>
      <c r="D56" s="22" t="s">
        <v>15</v>
      </c>
      <c r="E56" s="22">
        <v>0</v>
      </c>
      <c r="F56" s="22">
        <v>0</v>
      </c>
      <c r="G56" s="22">
        <v>0</v>
      </c>
      <c r="H56" s="21">
        <v>1</v>
      </c>
      <c r="I56" s="86"/>
      <c r="J56" s="20">
        <v>21</v>
      </c>
      <c r="K56" s="113">
        <f t="shared" si="4"/>
        <v>0</v>
      </c>
    </row>
    <row r="57" spans="1:11" x14ac:dyDescent="0.25">
      <c r="A57" s="54" t="s">
        <v>413</v>
      </c>
      <c r="B57" s="55" t="s">
        <v>97</v>
      </c>
      <c r="C57" s="23"/>
      <c r="D57" s="22" t="s">
        <v>96</v>
      </c>
      <c r="E57" s="22">
        <v>18</v>
      </c>
      <c r="F57" s="22">
        <v>150</v>
      </c>
      <c r="G57" s="22">
        <v>770</v>
      </c>
      <c r="H57" s="21">
        <v>1</v>
      </c>
      <c r="I57" s="86"/>
      <c r="J57" s="20">
        <v>21</v>
      </c>
      <c r="K57" s="113">
        <f t="shared" si="4"/>
        <v>0</v>
      </c>
    </row>
    <row r="58" spans="1:11" x14ac:dyDescent="0.25">
      <c r="A58" s="54"/>
      <c r="B58" s="55"/>
      <c r="C58" s="23"/>
      <c r="D58" s="22"/>
      <c r="E58" s="22"/>
      <c r="F58" s="22"/>
      <c r="G58" s="22"/>
      <c r="H58" s="21"/>
      <c r="I58" s="97"/>
      <c r="J58" s="42"/>
      <c r="K58" s="111"/>
    </row>
    <row r="59" spans="1:11" x14ac:dyDescent="0.25">
      <c r="A59" s="54"/>
      <c r="B59" s="55"/>
      <c r="C59" s="28" t="s">
        <v>79</v>
      </c>
      <c r="D59" s="27" t="s">
        <v>26</v>
      </c>
      <c r="E59" s="27">
        <v>1800</v>
      </c>
      <c r="F59" s="27">
        <v>750</v>
      </c>
      <c r="G59" s="27">
        <v>900</v>
      </c>
      <c r="H59" s="26"/>
      <c r="I59" s="98"/>
      <c r="J59" s="43"/>
      <c r="K59" s="112"/>
    </row>
    <row r="60" spans="1:11" ht="36" x14ac:dyDescent="0.25">
      <c r="A60" s="54" t="s">
        <v>413</v>
      </c>
      <c r="B60" s="55" t="s">
        <v>68</v>
      </c>
      <c r="C60" s="23"/>
      <c r="D60" s="22" t="s">
        <v>67</v>
      </c>
      <c r="E60" s="22">
        <v>600</v>
      </c>
      <c r="F60" s="22">
        <v>570</v>
      </c>
      <c r="G60" s="22">
        <v>870</v>
      </c>
      <c r="H60" s="21">
        <v>1</v>
      </c>
      <c r="I60" s="86"/>
      <c r="J60" s="20">
        <v>21</v>
      </c>
      <c r="K60" s="113">
        <f t="shared" ref="K60:K66" si="5">H60*I60</f>
        <v>0</v>
      </c>
    </row>
    <row r="61" spans="1:11" ht="36" x14ac:dyDescent="0.25">
      <c r="A61" s="54" t="s">
        <v>413</v>
      </c>
      <c r="B61" s="55" t="s">
        <v>68</v>
      </c>
      <c r="C61" s="23"/>
      <c r="D61" s="22" t="s">
        <v>67</v>
      </c>
      <c r="E61" s="22">
        <v>600</v>
      </c>
      <c r="F61" s="22">
        <v>570</v>
      </c>
      <c r="G61" s="22">
        <v>870</v>
      </c>
      <c r="H61" s="21">
        <v>1</v>
      </c>
      <c r="I61" s="86"/>
      <c r="J61" s="20">
        <v>21</v>
      </c>
      <c r="K61" s="113">
        <f t="shared" si="5"/>
        <v>0</v>
      </c>
    </row>
    <row r="62" spans="1:11" ht="36" x14ac:dyDescent="0.25">
      <c r="A62" s="54" t="s">
        <v>413</v>
      </c>
      <c r="B62" s="55" t="s">
        <v>93</v>
      </c>
      <c r="C62" s="23"/>
      <c r="D62" s="22" t="s">
        <v>92</v>
      </c>
      <c r="E62" s="22">
        <v>600</v>
      </c>
      <c r="F62" s="22">
        <v>570</v>
      </c>
      <c r="G62" s="22">
        <v>870</v>
      </c>
      <c r="H62" s="21">
        <v>1</v>
      </c>
      <c r="I62" s="86"/>
      <c r="J62" s="20">
        <v>21</v>
      </c>
      <c r="K62" s="113">
        <f t="shared" si="5"/>
        <v>0</v>
      </c>
    </row>
    <row r="63" spans="1:11" ht="24" x14ac:dyDescent="0.25">
      <c r="A63" s="54" t="s">
        <v>413</v>
      </c>
      <c r="B63" s="55" t="s">
        <v>109</v>
      </c>
      <c r="C63" s="23"/>
      <c r="D63" s="22" t="s">
        <v>108</v>
      </c>
      <c r="E63" s="22">
        <v>1000</v>
      </c>
      <c r="F63" s="22">
        <v>750</v>
      </c>
      <c r="G63" s="22">
        <v>30</v>
      </c>
      <c r="H63" s="24">
        <v>1.8</v>
      </c>
      <c r="I63" s="86"/>
      <c r="J63" s="20">
        <v>21</v>
      </c>
      <c r="K63" s="113">
        <f t="shared" si="5"/>
        <v>0</v>
      </c>
    </row>
    <row r="64" spans="1:11" x14ac:dyDescent="0.25">
      <c r="A64" s="54" t="s">
        <v>413</v>
      </c>
      <c r="B64" s="55" t="s">
        <v>18</v>
      </c>
      <c r="C64" s="23"/>
      <c r="D64" s="22" t="s">
        <v>17</v>
      </c>
      <c r="E64" s="22">
        <v>295</v>
      </c>
      <c r="F64" s="22">
        <v>120</v>
      </c>
      <c r="G64" s="22">
        <v>150</v>
      </c>
      <c r="H64" s="21">
        <v>1</v>
      </c>
      <c r="I64" s="86"/>
      <c r="J64" s="20">
        <v>21</v>
      </c>
      <c r="K64" s="113">
        <f t="shared" si="5"/>
        <v>0</v>
      </c>
    </row>
    <row r="65" spans="1:11" x14ac:dyDescent="0.25">
      <c r="A65" s="54" t="s">
        <v>413</v>
      </c>
      <c r="B65" s="55" t="s">
        <v>16</v>
      </c>
      <c r="C65" s="23"/>
      <c r="D65" s="22" t="s">
        <v>15</v>
      </c>
      <c r="E65" s="22">
        <v>0</v>
      </c>
      <c r="F65" s="22">
        <v>0</v>
      </c>
      <c r="G65" s="22">
        <v>0</v>
      </c>
      <c r="H65" s="21">
        <v>1</v>
      </c>
      <c r="I65" s="86"/>
      <c r="J65" s="20">
        <v>21</v>
      </c>
      <c r="K65" s="113">
        <f t="shared" si="5"/>
        <v>0</v>
      </c>
    </row>
    <row r="66" spans="1:11" x14ac:dyDescent="0.25">
      <c r="A66" s="54" t="s">
        <v>413</v>
      </c>
      <c r="B66" s="55" t="s">
        <v>97</v>
      </c>
      <c r="C66" s="23"/>
      <c r="D66" s="22" t="s">
        <v>96</v>
      </c>
      <c r="E66" s="22">
        <v>18</v>
      </c>
      <c r="F66" s="22">
        <v>150</v>
      </c>
      <c r="G66" s="22">
        <v>770</v>
      </c>
      <c r="H66" s="21">
        <v>1</v>
      </c>
      <c r="I66" s="86"/>
      <c r="J66" s="20">
        <v>21</v>
      </c>
      <c r="K66" s="113">
        <f t="shared" si="5"/>
        <v>0</v>
      </c>
    </row>
    <row r="67" spans="1:11" x14ac:dyDescent="0.25">
      <c r="A67" s="54"/>
      <c r="B67" s="55"/>
      <c r="C67" s="23"/>
      <c r="D67" s="22"/>
      <c r="E67" s="22"/>
      <c r="F67" s="22"/>
      <c r="G67" s="22"/>
      <c r="H67" s="21"/>
      <c r="I67" s="97"/>
      <c r="J67" s="42"/>
      <c r="K67" s="111"/>
    </row>
    <row r="68" spans="1:11" x14ac:dyDescent="0.25">
      <c r="A68" s="54"/>
      <c r="B68" s="55"/>
      <c r="C68" s="23"/>
      <c r="D68" s="22"/>
      <c r="E68" s="22"/>
      <c r="F68" s="22"/>
      <c r="G68" s="22"/>
      <c r="H68" s="21"/>
      <c r="I68" s="97"/>
      <c r="J68" s="42"/>
      <c r="K68" s="111"/>
    </row>
    <row r="69" spans="1:11" x14ac:dyDescent="0.25">
      <c r="A69" s="54"/>
      <c r="B69" s="55"/>
      <c r="C69" s="28" t="s">
        <v>69</v>
      </c>
      <c r="D69" s="27" t="s">
        <v>98</v>
      </c>
      <c r="E69" s="27">
        <v>3000</v>
      </c>
      <c r="F69" s="27">
        <v>1500</v>
      </c>
      <c r="G69" s="27">
        <v>900</v>
      </c>
      <c r="H69" s="26"/>
      <c r="I69" s="98"/>
      <c r="J69" s="43"/>
      <c r="K69" s="112"/>
    </row>
    <row r="70" spans="1:11" ht="36" x14ac:dyDescent="0.25">
      <c r="A70" s="54" t="s">
        <v>413</v>
      </c>
      <c r="B70" s="55" t="s">
        <v>68</v>
      </c>
      <c r="C70" s="23"/>
      <c r="D70" s="22" t="s">
        <v>67</v>
      </c>
      <c r="E70" s="22">
        <v>600</v>
      </c>
      <c r="F70" s="22">
        <v>570</v>
      </c>
      <c r="G70" s="22">
        <v>870</v>
      </c>
      <c r="H70" s="21">
        <v>2</v>
      </c>
      <c r="I70" s="86"/>
      <c r="J70" s="20">
        <v>21</v>
      </c>
      <c r="K70" s="113">
        <f t="shared" ref="K70:K83" si="6">H70*I70</f>
        <v>0</v>
      </c>
    </row>
    <row r="71" spans="1:11" ht="36" x14ac:dyDescent="0.25">
      <c r="A71" s="54" t="s">
        <v>413</v>
      </c>
      <c r="B71" s="55" t="s">
        <v>68</v>
      </c>
      <c r="C71" s="23"/>
      <c r="D71" s="22" t="s">
        <v>67</v>
      </c>
      <c r="E71" s="22">
        <v>600</v>
      </c>
      <c r="F71" s="22">
        <v>570</v>
      </c>
      <c r="G71" s="22">
        <v>870</v>
      </c>
      <c r="H71" s="21">
        <v>2</v>
      </c>
      <c r="I71" s="86"/>
      <c r="J71" s="20">
        <v>21</v>
      </c>
      <c r="K71" s="113">
        <f t="shared" si="6"/>
        <v>0</v>
      </c>
    </row>
    <row r="72" spans="1:11" ht="36" x14ac:dyDescent="0.25">
      <c r="A72" s="54" t="s">
        <v>413</v>
      </c>
      <c r="B72" s="55" t="s">
        <v>93</v>
      </c>
      <c r="C72" s="23"/>
      <c r="D72" s="22" t="s">
        <v>92</v>
      </c>
      <c r="E72" s="22">
        <v>600</v>
      </c>
      <c r="F72" s="22">
        <v>570</v>
      </c>
      <c r="G72" s="22">
        <v>870</v>
      </c>
      <c r="H72" s="21">
        <v>4</v>
      </c>
      <c r="I72" s="86"/>
      <c r="J72" s="20">
        <v>21</v>
      </c>
      <c r="K72" s="113">
        <f t="shared" si="6"/>
        <v>0</v>
      </c>
    </row>
    <row r="73" spans="1:11" ht="48" x14ac:dyDescent="0.25">
      <c r="A73" s="54" t="s">
        <v>413</v>
      </c>
      <c r="B73" s="55" t="s">
        <v>95</v>
      </c>
      <c r="C73" s="23"/>
      <c r="D73" s="22" t="s">
        <v>94</v>
      </c>
      <c r="E73" s="22">
        <v>600</v>
      </c>
      <c r="F73" s="22">
        <v>570</v>
      </c>
      <c r="G73" s="22">
        <v>870</v>
      </c>
      <c r="H73" s="21">
        <v>1</v>
      </c>
      <c r="I73" s="86"/>
      <c r="J73" s="20">
        <v>21</v>
      </c>
      <c r="K73" s="113">
        <f t="shared" si="6"/>
        <v>0</v>
      </c>
    </row>
    <row r="74" spans="1:11" ht="48" x14ac:dyDescent="0.25">
      <c r="A74" s="54" t="s">
        <v>413</v>
      </c>
      <c r="B74" s="55" t="s">
        <v>95</v>
      </c>
      <c r="C74" s="23"/>
      <c r="D74" s="22" t="s">
        <v>94</v>
      </c>
      <c r="E74" s="22">
        <v>600</v>
      </c>
      <c r="F74" s="22">
        <v>570</v>
      </c>
      <c r="G74" s="22">
        <v>870</v>
      </c>
      <c r="H74" s="21">
        <v>1</v>
      </c>
      <c r="I74" s="86"/>
      <c r="J74" s="20">
        <v>21</v>
      </c>
      <c r="K74" s="113">
        <f t="shared" si="6"/>
        <v>0</v>
      </c>
    </row>
    <row r="75" spans="1:11" ht="24" x14ac:dyDescent="0.25">
      <c r="A75" s="54" t="s">
        <v>413</v>
      </c>
      <c r="B75" s="55" t="s">
        <v>109</v>
      </c>
      <c r="C75" s="23"/>
      <c r="D75" s="22" t="s">
        <v>108</v>
      </c>
      <c r="E75" s="22">
        <v>1000</v>
      </c>
      <c r="F75" s="22">
        <v>600</v>
      </c>
      <c r="G75" s="22">
        <v>30</v>
      </c>
      <c r="H75" s="24">
        <v>6.3</v>
      </c>
      <c r="I75" s="86"/>
      <c r="J75" s="20">
        <v>21</v>
      </c>
      <c r="K75" s="113">
        <f t="shared" si="6"/>
        <v>0</v>
      </c>
    </row>
    <row r="76" spans="1:11" ht="36" x14ac:dyDescent="0.25">
      <c r="A76" s="54" t="s">
        <v>413</v>
      </c>
      <c r="B76" s="55" t="s">
        <v>123</v>
      </c>
      <c r="C76" s="23"/>
      <c r="D76" s="22" t="s">
        <v>122</v>
      </c>
      <c r="E76" s="22">
        <v>1200</v>
      </c>
      <c r="F76" s="22">
        <v>300</v>
      </c>
      <c r="G76" s="22">
        <v>1620</v>
      </c>
      <c r="H76" s="21">
        <v>2</v>
      </c>
      <c r="I76" s="86"/>
      <c r="J76" s="20">
        <v>21</v>
      </c>
      <c r="K76" s="113">
        <f t="shared" si="6"/>
        <v>0</v>
      </c>
    </row>
    <row r="77" spans="1:11" ht="36" x14ac:dyDescent="0.25">
      <c r="A77" s="54" t="s">
        <v>413</v>
      </c>
      <c r="B77" s="55" t="s">
        <v>123</v>
      </c>
      <c r="C77" s="23"/>
      <c r="D77" s="22" t="s">
        <v>122</v>
      </c>
      <c r="E77" s="22">
        <v>1200</v>
      </c>
      <c r="F77" s="22">
        <v>300</v>
      </c>
      <c r="G77" s="22">
        <v>1620</v>
      </c>
      <c r="H77" s="21">
        <v>2</v>
      </c>
      <c r="I77" s="86"/>
      <c r="J77" s="20">
        <v>21</v>
      </c>
      <c r="K77" s="113">
        <f t="shared" si="6"/>
        <v>0</v>
      </c>
    </row>
    <row r="78" spans="1:11" ht="24" x14ac:dyDescent="0.25">
      <c r="A78" s="54" t="s">
        <v>413</v>
      </c>
      <c r="B78" s="55" t="s">
        <v>84</v>
      </c>
      <c r="C78" s="23"/>
      <c r="D78" s="22" t="s">
        <v>83</v>
      </c>
      <c r="E78" s="22">
        <v>0</v>
      </c>
      <c r="F78" s="22">
        <v>0</v>
      </c>
      <c r="G78" s="22">
        <v>0</v>
      </c>
      <c r="H78" s="21">
        <v>4</v>
      </c>
      <c r="I78" s="86"/>
      <c r="J78" s="20">
        <v>21</v>
      </c>
      <c r="K78" s="113">
        <f t="shared" si="6"/>
        <v>0</v>
      </c>
    </row>
    <row r="79" spans="1:11" x14ac:dyDescent="0.25">
      <c r="A79" s="54" t="s">
        <v>413</v>
      </c>
      <c r="B79" s="55" t="s">
        <v>91</v>
      </c>
      <c r="C79" s="23"/>
      <c r="D79" s="22" t="s">
        <v>90</v>
      </c>
      <c r="E79" s="22">
        <v>445</v>
      </c>
      <c r="F79" s="22">
        <v>445</v>
      </c>
      <c r="G79" s="22">
        <v>265</v>
      </c>
      <c r="H79" s="21">
        <v>2</v>
      </c>
      <c r="I79" s="86"/>
      <c r="J79" s="20">
        <v>21</v>
      </c>
      <c r="K79" s="113">
        <f t="shared" si="6"/>
        <v>0</v>
      </c>
    </row>
    <row r="80" spans="1:11" ht="24" x14ac:dyDescent="0.25">
      <c r="A80" s="54" t="s">
        <v>413</v>
      </c>
      <c r="B80" s="55" t="s">
        <v>16</v>
      </c>
      <c r="C80" s="23"/>
      <c r="D80" s="22" t="s">
        <v>89</v>
      </c>
      <c r="E80" s="22">
        <v>0</v>
      </c>
      <c r="F80" s="22">
        <v>0</v>
      </c>
      <c r="G80" s="22">
        <v>0</v>
      </c>
      <c r="H80" s="21">
        <v>2</v>
      </c>
      <c r="I80" s="86"/>
      <c r="J80" s="20">
        <v>21</v>
      </c>
      <c r="K80" s="113">
        <f t="shared" si="6"/>
        <v>0</v>
      </c>
    </row>
    <row r="81" spans="1:11" ht="24" x14ac:dyDescent="0.25">
      <c r="A81" s="54" t="s">
        <v>413</v>
      </c>
      <c r="B81" s="55" t="s">
        <v>88</v>
      </c>
      <c r="C81" s="23"/>
      <c r="D81" s="22" t="s">
        <v>87</v>
      </c>
      <c r="E81" s="22">
        <v>0</v>
      </c>
      <c r="F81" s="22">
        <v>0</v>
      </c>
      <c r="G81" s="22">
        <v>0</v>
      </c>
      <c r="H81" s="21">
        <v>1</v>
      </c>
      <c r="I81" s="86"/>
      <c r="J81" s="20">
        <v>21</v>
      </c>
      <c r="K81" s="113">
        <f t="shared" si="6"/>
        <v>0</v>
      </c>
    </row>
    <row r="82" spans="1:11" x14ac:dyDescent="0.25">
      <c r="A82" s="54" t="s">
        <v>413</v>
      </c>
      <c r="B82" s="55" t="s">
        <v>97</v>
      </c>
      <c r="C82" s="23"/>
      <c r="D82" s="22" t="s">
        <v>96</v>
      </c>
      <c r="E82" s="22">
        <v>18</v>
      </c>
      <c r="F82" s="22">
        <v>150</v>
      </c>
      <c r="G82" s="22">
        <v>770</v>
      </c>
      <c r="H82" s="21">
        <v>2</v>
      </c>
      <c r="I82" s="86"/>
      <c r="J82" s="20">
        <v>21</v>
      </c>
      <c r="K82" s="113">
        <f t="shared" si="6"/>
        <v>0</v>
      </c>
    </row>
    <row r="83" spans="1:11" ht="36" x14ac:dyDescent="0.25">
      <c r="A83" s="54" t="s">
        <v>413</v>
      </c>
      <c r="B83" s="55" t="s">
        <v>82</v>
      </c>
      <c r="C83" s="23"/>
      <c r="D83" s="22" t="s">
        <v>81</v>
      </c>
      <c r="E83" s="22">
        <v>1200</v>
      </c>
      <c r="F83" s="22">
        <v>0</v>
      </c>
      <c r="G83" s="22">
        <v>0</v>
      </c>
      <c r="H83" s="21">
        <v>4</v>
      </c>
      <c r="I83" s="86"/>
      <c r="J83" s="20">
        <v>21</v>
      </c>
      <c r="K83" s="113">
        <f t="shared" si="6"/>
        <v>0</v>
      </c>
    </row>
    <row r="84" spans="1:11" x14ac:dyDescent="0.25">
      <c r="A84" s="54"/>
      <c r="B84" s="55"/>
      <c r="C84" s="23"/>
      <c r="D84" s="22"/>
      <c r="E84" s="22"/>
      <c r="F84" s="22"/>
      <c r="G84" s="22"/>
      <c r="H84" s="21"/>
      <c r="I84" s="97"/>
      <c r="J84" s="42"/>
      <c r="K84" s="111"/>
    </row>
    <row r="85" spans="1:11" x14ac:dyDescent="0.25">
      <c r="A85" s="70"/>
      <c r="B85" s="55"/>
      <c r="C85" s="28" t="s">
        <v>59</v>
      </c>
      <c r="D85" s="27" t="s">
        <v>58</v>
      </c>
      <c r="E85" s="27"/>
      <c r="F85" s="27"/>
      <c r="G85" s="27"/>
      <c r="H85" s="26"/>
      <c r="I85" s="98"/>
      <c r="J85" s="43"/>
      <c r="K85" s="112"/>
    </row>
    <row r="86" spans="1:11" ht="72" x14ac:dyDescent="0.25">
      <c r="A86" s="54" t="s">
        <v>413</v>
      </c>
      <c r="B86" s="55" t="s">
        <v>55</v>
      </c>
      <c r="C86" s="23"/>
      <c r="D86" s="22" t="s">
        <v>149</v>
      </c>
      <c r="E86" s="22">
        <v>1500</v>
      </c>
      <c r="F86" s="22">
        <v>930</v>
      </c>
      <c r="G86" s="22">
        <v>2500</v>
      </c>
      <c r="H86" s="21">
        <v>1</v>
      </c>
      <c r="I86" s="86"/>
      <c r="J86" s="20">
        <v>21</v>
      </c>
      <c r="K86" s="113">
        <f t="shared" ref="K86:K94" si="7">H86*I86</f>
        <v>0</v>
      </c>
    </row>
    <row r="87" spans="1:11" ht="60" x14ac:dyDescent="0.25">
      <c r="A87" s="54" t="s">
        <v>413</v>
      </c>
      <c r="B87" s="55" t="s">
        <v>55</v>
      </c>
      <c r="C87" s="23"/>
      <c r="D87" s="22" t="s">
        <v>56</v>
      </c>
      <c r="E87" s="22">
        <v>0</v>
      </c>
      <c r="F87" s="22">
        <v>0</v>
      </c>
      <c r="G87" s="22">
        <v>0</v>
      </c>
      <c r="H87" s="21">
        <v>1</v>
      </c>
      <c r="I87" s="86"/>
      <c r="J87" s="20">
        <v>21</v>
      </c>
      <c r="K87" s="113">
        <f t="shared" si="7"/>
        <v>0</v>
      </c>
    </row>
    <row r="88" spans="1:11" x14ac:dyDescent="0.25">
      <c r="A88" s="54" t="s">
        <v>413</v>
      </c>
      <c r="B88" s="55" t="s">
        <v>148</v>
      </c>
      <c r="C88" s="23"/>
      <c r="D88" s="22" t="s">
        <v>147</v>
      </c>
      <c r="E88" s="22">
        <v>1500</v>
      </c>
      <c r="F88" s="22">
        <v>0</v>
      </c>
      <c r="G88" s="22">
        <v>0</v>
      </c>
      <c r="H88" s="21">
        <v>1</v>
      </c>
      <c r="I88" s="86"/>
      <c r="J88" s="20">
        <v>21</v>
      </c>
      <c r="K88" s="113">
        <f t="shared" si="7"/>
        <v>0</v>
      </c>
    </row>
    <row r="89" spans="1:11" ht="24" x14ac:dyDescent="0.25">
      <c r="A89" s="54" t="s">
        <v>413</v>
      </c>
      <c r="B89" s="55" t="s">
        <v>146</v>
      </c>
      <c r="C89" s="23"/>
      <c r="D89" s="22" t="s">
        <v>145</v>
      </c>
      <c r="E89" s="22">
        <v>1500</v>
      </c>
      <c r="F89" s="22">
        <v>0</v>
      </c>
      <c r="G89" s="22">
        <v>0</v>
      </c>
      <c r="H89" s="21">
        <v>1</v>
      </c>
      <c r="I89" s="86"/>
      <c r="J89" s="20">
        <v>21</v>
      </c>
      <c r="K89" s="113">
        <f t="shared" si="7"/>
        <v>0</v>
      </c>
    </row>
    <row r="90" spans="1:11" x14ac:dyDescent="0.25">
      <c r="A90" s="54" t="s">
        <v>413</v>
      </c>
      <c r="B90" s="55" t="s">
        <v>49</v>
      </c>
      <c r="C90" s="23"/>
      <c r="D90" s="22" t="s">
        <v>51</v>
      </c>
      <c r="E90" s="22">
        <v>0</v>
      </c>
      <c r="F90" s="22">
        <v>0</v>
      </c>
      <c r="G90" s="22">
        <v>0</v>
      </c>
      <c r="H90" s="21">
        <v>1</v>
      </c>
      <c r="I90" s="86"/>
      <c r="J90" s="20">
        <v>21</v>
      </c>
      <c r="K90" s="113">
        <f t="shared" si="7"/>
        <v>0</v>
      </c>
    </row>
    <row r="91" spans="1:11" x14ac:dyDescent="0.25">
      <c r="A91" s="54" t="s">
        <v>413</v>
      </c>
      <c r="B91" s="55" t="s">
        <v>49</v>
      </c>
      <c r="C91" s="23"/>
      <c r="D91" s="22" t="s">
        <v>50</v>
      </c>
      <c r="E91" s="22">
        <v>0</v>
      </c>
      <c r="F91" s="22">
        <v>0</v>
      </c>
      <c r="G91" s="22">
        <v>0</v>
      </c>
      <c r="H91" s="21">
        <v>1</v>
      </c>
      <c r="I91" s="86"/>
      <c r="J91" s="20">
        <v>21</v>
      </c>
      <c r="K91" s="113">
        <f t="shared" si="7"/>
        <v>0</v>
      </c>
    </row>
    <row r="92" spans="1:11" ht="36" x14ac:dyDescent="0.25">
      <c r="A92" s="54" t="s">
        <v>413</v>
      </c>
      <c r="B92" s="55" t="s">
        <v>45</v>
      </c>
      <c r="C92" s="23"/>
      <c r="D92" s="22" t="s">
        <v>44</v>
      </c>
      <c r="E92" s="22">
        <v>1200</v>
      </c>
      <c r="F92" s="22">
        <v>520</v>
      </c>
      <c r="G92" s="22">
        <v>720</v>
      </c>
      <c r="H92" s="21">
        <v>1</v>
      </c>
      <c r="I92" s="86"/>
      <c r="J92" s="20">
        <v>21</v>
      </c>
      <c r="K92" s="113">
        <f t="shared" si="7"/>
        <v>0</v>
      </c>
    </row>
    <row r="93" spans="1:11" ht="36" x14ac:dyDescent="0.25">
      <c r="A93" s="54" t="s">
        <v>413</v>
      </c>
      <c r="B93" s="55" t="s">
        <v>47</v>
      </c>
      <c r="C93" s="23"/>
      <c r="D93" s="22" t="s">
        <v>46</v>
      </c>
      <c r="E93" s="22">
        <v>1000</v>
      </c>
      <c r="F93" s="22">
        <v>250</v>
      </c>
      <c r="G93" s="22">
        <v>0</v>
      </c>
      <c r="H93" s="21">
        <v>1</v>
      </c>
      <c r="I93" s="86"/>
      <c r="J93" s="20">
        <v>21</v>
      </c>
      <c r="K93" s="113">
        <f t="shared" si="7"/>
        <v>0</v>
      </c>
    </row>
    <row r="94" spans="1:11" ht="48" x14ac:dyDescent="0.25">
      <c r="A94" s="54" t="s">
        <v>413</v>
      </c>
      <c r="B94" s="55" t="s">
        <v>30</v>
      </c>
      <c r="C94" s="23"/>
      <c r="D94" s="22" t="s">
        <v>29</v>
      </c>
      <c r="E94" s="22">
        <v>1000</v>
      </c>
      <c r="F94" s="22">
        <v>75</v>
      </c>
      <c r="G94" s="22">
        <v>0</v>
      </c>
      <c r="H94" s="21">
        <v>4</v>
      </c>
      <c r="I94" s="86"/>
      <c r="J94" s="20">
        <v>21</v>
      </c>
      <c r="K94" s="113">
        <f t="shared" si="7"/>
        <v>0</v>
      </c>
    </row>
    <row r="95" spans="1:11" x14ac:dyDescent="0.25">
      <c r="A95" s="54"/>
      <c r="B95" s="55"/>
      <c r="C95" s="23"/>
      <c r="D95" s="22"/>
      <c r="E95" s="22"/>
      <c r="F95" s="22"/>
      <c r="G95" s="22"/>
      <c r="H95" s="21"/>
      <c r="I95" s="97"/>
      <c r="J95" s="42"/>
      <c r="K95" s="111"/>
    </row>
    <row r="96" spans="1:11" x14ac:dyDescent="0.25">
      <c r="A96" s="70"/>
      <c r="B96" s="55"/>
      <c r="C96" s="28" t="s">
        <v>115</v>
      </c>
      <c r="D96" s="27" t="s">
        <v>58</v>
      </c>
      <c r="E96" s="27"/>
      <c r="F96" s="27"/>
      <c r="G96" s="27"/>
      <c r="H96" s="26"/>
      <c r="I96" s="98"/>
      <c r="J96" s="43"/>
      <c r="K96" s="112"/>
    </row>
    <row r="97" spans="1:11" ht="60" x14ac:dyDescent="0.25">
      <c r="A97" s="54" t="s">
        <v>413</v>
      </c>
      <c r="B97" s="55" t="s">
        <v>55</v>
      </c>
      <c r="C97" s="23"/>
      <c r="D97" s="22" t="s">
        <v>57</v>
      </c>
      <c r="E97" s="22">
        <v>2100</v>
      </c>
      <c r="F97" s="22">
        <v>930</v>
      </c>
      <c r="G97" s="22">
        <v>2500</v>
      </c>
      <c r="H97" s="21">
        <v>1</v>
      </c>
      <c r="I97" s="86"/>
      <c r="J97" s="20">
        <v>21</v>
      </c>
      <c r="K97" s="113">
        <f t="shared" ref="K97:K106" si="8">H97*I97</f>
        <v>0</v>
      </c>
    </row>
    <row r="98" spans="1:11" ht="60" x14ac:dyDescent="0.25">
      <c r="A98" s="54" t="s">
        <v>413</v>
      </c>
      <c r="B98" s="55" t="s">
        <v>55</v>
      </c>
      <c r="C98" s="23"/>
      <c r="D98" s="22" t="s">
        <v>56</v>
      </c>
      <c r="E98" s="22">
        <v>0</v>
      </c>
      <c r="F98" s="22">
        <v>0</v>
      </c>
      <c r="G98" s="22">
        <v>0</v>
      </c>
      <c r="H98" s="21">
        <v>1</v>
      </c>
      <c r="I98" s="86"/>
      <c r="J98" s="20">
        <v>21</v>
      </c>
      <c r="K98" s="113">
        <f t="shared" si="8"/>
        <v>0</v>
      </c>
    </row>
    <row r="99" spans="1:11" ht="24" x14ac:dyDescent="0.25">
      <c r="A99" s="54" t="s">
        <v>413</v>
      </c>
      <c r="B99" s="55" t="s">
        <v>53</v>
      </c>
      <c r="C99" s="23"/>
      <c r="D99" s="22" t="s">
        <v>144</v>
      </c>
      <c r="E99" s="22">
        <v>2100</v>
      </c>
      <c r="F99" s="22">
        <v>0</v>
      </c>
      <c r="G99" s="22">
        <v>0</v>
      </c>
      <c r="H99" s="21">
        <v>1</v>
      </c>
      <c r="I99" s="86"/>
      <c r="J99" s="20">
        <v>21</v>
      </c>
      <c r="K99" s="113">
        <f t="shared" si="8"/>
        <v>0</v>
      </c>
    </row>
    <row r="100" spans="1:11" x14ac:dyDescent="0.25">
      <c r="A100" s="54" t="s">
        <v>413</v>
      </c>
      <c r="B100" s="55" t="s">
        <v>49</v>
      </c>
      <c r="C100" s="23"/>
      <c r="D100" s="22" t="s">
        <v>51</v>
      </c>
      <c r="E100" s="22">
        <v>0</v>
      </c>
      <c r="F100" s="22">
        <v>0</v>
      </c>
      <c r="G100" s="22">
        <v>0</v>
      </c>
      <c r="H100" s="21">
        <v>1</v>
      </c>
      <c r="I100" s="86"/>
      <c r="J100" s="20">
        <v>21</v>
      </c>
      <c r="K100" s="113">
        <f t="shared" si="8"/>
        <v>0</v>
      </c>
    </row>
    <row r="101" spans="1:11" x14ac:dyDescent="0.25">
      <c r="A101" s="54" t="s">
        <v>413</v>
      </c>
      <c r="B101" s="55" t="s">
        <v>49</v>
      </c>
      <c r="C101" s="23"/>
      <c r="D101" s="22" t="s">
        <v>50</v>
      </c>
      <c r="E101" s="22">
        <v>0</v>
      </c>
      <c r="F101" s="22">
        <v>0</v>
      </c>
      <c r="G101" s="22">
        <v>0</v>
      </c>
      <c r="H101" s="21">
        <v>1</v>
      </c>
      <c r="I101" s="86"/>
      <c r="J101" s="20">
        <v>21</v>
      </c>
      <c r="K101" s="113">
        <f t="shared" si="8"/>
        <v>0</v>
      </c>
    </row>
    <row r="102" spans="1:11" ht="36" x14ac:dyDescent="0.25">
      <c r="A102" s="54" t="s">
        <v>413</v>
      </c>
      <c r="B102" s="55" t="s">
        <v>104</v>
      </c>
      <c r="C102" s="23"/>
      <c r="D102" s="22" t="s">
        <v>44</v>
      </c>
      <c r="E102" s="22">
        <v>900</v>
      </c>
      <c r="F102" s="22">
        <v>520</v>
      </c>
      <c r="G102" s="22">
        <v>720</v>
      </c>
      <c r="H102" s="21">
        <v>1</v>
      </c>
      <c r="I102" s="86"/>
      <c r="J102" s="20">
        <v>21</v>
      </c>
      <c r="K102" s="113">
        <f t="shared" si="8"/>
        <v>0</v>
      </c>
    </row>
    <row r="103" spans="1:11" ht="24" x14ac:dyDescent="0.25">
      <c r="A103" s="54" t="s">
        <v>413</v>
      </c>
      <c r="B103" s="55" t="s">
        <v>103</v>
      </c>
      <c r="C103" s="23"/>
      <c r="D103" s="22" t="s">
        <v>102</v>
      </c>
      <c r="E103" s="22">
        <v>893</v>
      </c>
      <c r="F103" s="22">
        <v>574</v>
      </c>
      <c r="G103" s="22">
        <v>600</v>
      </c>
      <c r="H103" s="21">
        <v>1</v>
      </c>
      <c r="I103" s="86"/>
      <c r="J103" s="20">
        <v>21</v>
      </c>
      <c r="K103" s="113">
        <f t="shared" si="8"/>
        <v>0</v>
      </c>
    </row>
    <row r="104" spans="1:11" x14ac:dyDescent="0.25">
      <c r="A104" s="54" t="s">
        <v>413</v>
      </c>
      <c r="B104" s="55" t="s">
        <v>101</v>
      </c>
      <c r="C104" s="23"/>
      <c r="D104" s="22" t="s">
        <v>100</v>
      </c>
      <c r="E104" s="22">
        <v>0</v>
      </c>
      <c r="F104" s="22">
        <v>0</v>
      </c>
      <c r="G104" s="22">
        <v>0</v>
      </c>
      <c r="H104" s="21">
        <v>1</v>
      </c>
      <c r="I104" s="86"/>
      <c r="J104" s="20">
        <v>21</v>
      </c>
      <c r="K104" s="113">
        <f t="shared" si="8"/>
        <v>0</v>
      </c>
    </row>
    <row r="105" spans="1:11" ht="36" x14ac:dyDescent="0.25">
      <c r="A105" s="54" t="s">
        <v>413</v>
      </c>
      <c r="B105" s="55" t="s">
        <v>47</v>
      </c>
      <c r="C105" s="23"/>
      <c r="D105" s="22" t="s">
        <v>46</v>
      </c>
      <c r="E105" s="22">
        <v>1000</v>
      </c>
      <c r="F105" s="22">
        <v>250</v>
      </c>
      <c r="G105" s="22">
        <v>0</v>
      </c>
      <c r="H105" s="21">
        <v>1</v>
      </c>
      <c r="I105" s="86"/>
      <c r="J105" s="20">
        <v>21</v>
      </c>
      <c r="K105" s="113">
        <f t="shared" si="8"/>
        <v>0</v>
      </c>
    </row>
    <row r="106" spans="1:11" ht="48" x14ac:dyDescent="0.25">
      <c r="A106" s="54" t="s">
        <v>413</v>
      </c>
      <c r="B106" s="55" t="s">
        <v>30</v>
      </c>
      <c r="C106" s="23"/>
      <c r="D106" s="22" t="s">
        <v>29</v>
      </c>
      <c r="E106" s="22">
        <v>1000</v>
      </c>
      <c r="F106" s="22">
        <v>75</v>
      </c>
      <c r="G106" s="22">
        <v>0</v>
      </c>
      <c r="H106" s="21">
        <v>8</v>
      </c>
      <c r="I106" s="86"/>
      <c r="J106" s="20">
        <v>21</v>
      </c>
      <c r="K106" s="113">
        <f t="shared" si="8"/>
        <v>0</v>
      </c>
    </row>
    <row r="107" spans="1:11" x14ac:dyDescent="0.25">
      <c r="A107" s="54"/>
      <c r="B107" s="55"/>
      <c r="C107" s="23"/>
      <c r="D107" s="22"/>
      <c r="E107" s="22"/>
      <c r="F107" s="22"/>
      <c r="G107" s="22"/>
      <c r="H107" s="24"/>
      <c r="I107" s="97"/>
      <c r="J107" s="42"/>
      <c r="K107" s="111"/>
    </row>
    <row r="108" spans="1:11" x14ac:dyDescent="0.25">
      <c r="A108" s="54"/>
      <c r="B108" s="55"/>
      <c r="C108" s="23"/>
      <c r="D108" s="22"/>
      <c r="E108" s="22"/>
      <c r="F108" s="22"/>
      <c r="G108" s="22"/>
      <c r="H108" s="21"/>
      <c r="I108" s="97"/>
      <c r="J108" s="42"/>
      <c r="K108" s="111"/>
    </row>
    <row r="109" spans="1:11" x14ac:dyDescent="0.25">
      <c r="A109" s="54"/>
      <c r="B109" s="55"/>
      <c r="C109" s="23"/>
      <c r="D109" s="30" t="s">
        <v>143</v>
      </c>
      <c r="E109" s="22"/>
      <c r="F109" s="22"/>
      <c r="G109" s="22"/>
      <c r="H109" s="21"/>
      <c r="I109" s="97"/>
      <c r="J109" s="42"/>
      <c r="K109" s="111"/>
    </row>
    <row r="110" spans="1:11" x14ac:dyDescent="0.25">
      <c r="A110" s="54"/>
      <c r="B110" s="55"/>
      <c r="C110" s="23"/>
      <c r="D110" s="22"/>
      <c r="E110" s="22"/>
      <c r="F110" s="22"/>
      <c r="G110" s="22"/>
      <c r="H110" s="21"/>
      <c r="I110" s="97"/>
      <c r="J110" s="42"/>
      <c r="K110" s="120"/>
    </row>
    <row r="111" spans="1:11" x14ac:dyDescent="0.25">
      <c r="A111" s="54"/>
      <c r="B111" s="55"/>
      <c r="C111" s="28" t="s">
        <v>80</v>
      </c>
      <c r="D111" s="27" t="s">
        <v>26</v>
      </c>
      <c r="E111" s="27">
        <v>1800</v>
      </c>
      <c r="F111" s="27">
        <v>750</v>
      </c>
      <c r="G111" s="27">
        <v>900</v>
      </c>
      <c r="H111" s="26"/>
      <c r="I111" s="98"/>
      <c r="J111" s="43"/>
      <c r="K111" s="112"/>
    </row>
    <row r="112" spans="1:11" ht="36" x14ac:dyDescent="0.25">
      <c r="A112" s="54" t="s">
        <v>412</v>
      </c>
      <c r="B112" s="55" t="s">
        <v>68</v>
      </c>
      <c r="C112" s="23"/>
      <c r="D112" s="22" t="s">
        <v>67</v>
      </c>
      <c r="E112" s="22">
        <v>600</v>
      </c>
      <c r="F112" s="22">
        <v>570</v>
      </c>
      <c r="G112" s="22">
        <v>870</v>
      </c>
      <c r="H112" s="21">
        <v>1</v>
      </c>
      <c r="I112" s="86"/>
      <c r="J112" s="20">
        <v>21</v>
      </c>
      <c r="K112" s="113">
        <f t="shared" ref="K112:K118" si="9">H112*I112</f>
        <v>0</v>
      </c>
    </row>
    <row r="113" spans="1:11" ht="36" x14ac:dyDescent="0.25">
      <c r="A113" s="54" t="s">
        <v>412</v>
      </c>
      <c r="B113" s="55" t="s">
        <v>68</v>
      </c>
      <c r="C113" s="23"/>
      <c r="D113" s="22" t="s">
        <v>67</v>
      </c>
      <c r="E113" s="22">
        <v>600</v>
      </c>
      <c r="F113" s="22">
        <v>570</v>
      </c>
      <c r="G113" s="22">
        <v>870</v>
      </c>
      <c r="H113" s="21">
        <v>1</v>
      </c>
      <c r="I113" s="86"/>
      <c r="J113" s="20">
        <v>21</v>
      </c>
      <c r="K113" s="113">
        <f t="shared" si="9"/>
        <v>0</v>
      </c>
    </row>
    <row r="114" spans="1:11" ht="36" x14ac:dyDescent="0.25">
      <c r="A114" s="54" t="s">
        <v>412</v>
      </c>
      <c r="B114" s="55" t="s">
        <v>93</v>
      </c>
      <c r="C114" s="23"/>
      <c r="D114" s="22" t="s">
        <v>92</v>
      </c>
      <c r="E114" s="22">
        <v>600</v>
      </c>
      <c r="F114" s="22">
        <v>570</v>
      </c>
      <c r="G114" s="22">
        <v>870</v>
      </c>
      <c r="H114" s="21">
        <v>1</v>
      </c>
      <c r="I114" s="86"/>
      <c r="J114" s="20">
        <v>21</v>
      </c>
      <c r="K114" s="113">
        <f t="shared" si="9"/>
        <v>0</v>
      </c>
    </row>
    <row r="115" spans="1:11" ht="24" x14ac:dyDescent="0.25">
      <c r="A115" s="54" t="s">
        <v>412</v>
      </c>
      <c r="B115" s="55" t="s">
        <v>109</v>
      </c>
      <c r="C115" s="23"/>
      <c r="D115" s="22" t="s">
        <v>108</v>
      </c>
      <c r="E115" s="22">
        <v>1000</v>
      </c>
      <c r="F115" s="22">
        <v>750</v>
      </c>
      <c r="G115" s="22">
        <v>30</v>
      </c>
      <c r="H115" s="24">
        <v>1.8</v>
      </c>
      <c r="I115" s="86"/>
      <c r="J115" s="20">
        <v>21</v>
      </c>
      <c r="K115" s="113">
        <f t="shared" si="9"/>
        <v>0</v>
      </c>
    </row>
    <row r="116" spans="1:11" x14ac:dyDescent="0.25">
      <c r="A116" s="54" t="s">
        <v>412</v>
      </c>
      <c r="B116" s="55" t="s">
        <v>18</v>
      </c>
      <c r="C116" s="23"/>
      <c r="D116" s="22" t="s">
        <v>17</v>
      </c>
      <c r="E116" s="22">
        <v>295</v>
      </c>
      <c r="F116" s="22">
        <v>120</v>
      </c>
      <c r="G116" s="22">
        <v>150</v>
      </c>
      <c r="H116" s="21">
        <v>1</v>
      </c>
      <c r="I116" s="86"/>
      <c r="J116" s="20">
        <v>21</v>
      </c>
      <c r="K116" s="113">
        <f t="shared" si="9"/>
        <v>0</v>
      </c>
    </row>
    <row r="117" spans="1:11" x14ac:dyDescent="0.25">
      <c r="A117" s="54" t="s">
        <v>412</v>
      </c>
      <c r="B117" s="55" t="s">
        <v>16</v>
      </c>
      <c r="C117" s="23"/>
      <c r="D117" s="22" t="s">
        <v>15</v>
      </c>
      <c r="E117" s="22">
        <v>0</v>
      </c>
      <c r="F117" s="22">
        <v>0</v>
      </c>
      <c r="G117" s="22">
        <v>0</v>
      </c>
      <c r="H117" s="21">
        <v>1</v>
      </c>
      <c r="I117" s="86"/>
      <c r="J117" s="20">
        <v>21</v>
      </c>
      <c r="K117" s="113">
        <f t="shared" si="9"/>
        <v>0</v>
      </c>
    </row>
    <row r="118" spans="1:11" x14ac:dyDescent="0.25">
      <c r="A118" s="54" t="s">
        <v>412</v>
      </c>
      <c r="B118" s="55" t="s">
        <v>97</v>
      </c>
      <c r="C118" s="23"/>
      <c r="D118" s="22" t="s">
        <v>96</v>
      </c>
      <c r="E118" s="22">
        <v>18</v>
      </c>
      <c r="F118" s="22">
        <v>150</v>
      </c>
      <c r="G118" s="22">
        <v>770</v>
      </c>
      <c r="H118" s="21">
        <v>1</v>
      </c>
      <c r="I118" s="86"/>
      <c r="J118" s="20">
        <v>21</v>
      </c>
      <c r="K118" s="113">
        <f t="shared" si="9"/>
        <v>0</v>
      </c>
    </row>
    <row r="119" spans="1:11" x14ac:dyDescent="0.25">
      <c r="A119" s="54"/>
      <c r="B119" s="55"/>
      <c r="C119" s="23"/>
      <c r="D119" s="22"/>
      <c r="E119" s="22"/>
      <c r="F119" s="22"/>
      <c r="G119" s="22"/>
      <c r="H119" s="21"/>
      <c r="I119" s="97"/>
      <c r="J119" s="42"/>
      <c r="K119" s="111"/>
    </row>
    <row r="120" spans="1:11" x14ac:dyDescent="0.25">
      <c r="A120" s="54"/>
      <c r="B120" s="55"/>
      <c r="C120" s="28" t="s">
        <v>79</v>
      </c>
      <c r="D120" s="27" t="s">
        <v>26</v>
      </c>
      <c r="E120" s="27">
        <v>1800</v>
      </c>
      <c r="F120" s="27">
        <v>750</v>
      </c>
      <c r="G120" s="27">
        <v>900</v>
      </c>
      <c r="H120" s="26"/>
      <c r="I120" s="98"/>
      <c r="J120" s="43"/>
      <c r="K120" s="112"/>
    </row>
    <row r="121" spans="1:11" ht="36" x14ac:dyDescent="0.25">
      <c r="A121" s="54" t="s">
        <v>412</v>
      </c>
      <c r="B121" s="55" t="s">
        <v>68</v>
      </c>
      <c r="C121" s="23"/>
      <c r="D121" s="22" t="s">
        <v>67</v>
      </c>
      <c r="E121" s="22">
        <v>600</v>
      </c>
      <c r="F121" s="22">
        <v>570</v>
      </c>
      <c r="G121" s="22">
        <v>870</v>
      </c>
      <c r="H121" s="21">
        <v>1</v>
      </c>
      <c r="I121" s="86"/>
      <c r="J121" s="20">
        <v>21</v>
      </c>
      <c r="K121" s="113">
        <f t="shared" ref="K121:K130" si="10">H121*I121</f>
        <v>0</v>
      </c>
    </row>
    <row r="122" spans="1:11" ht="36" x14ac:dyDescent="0.25">
      <c r="A122" s="54" t="s">
        <v>412</v>
      </c>
      <c r="B122" s="55" t="s">
        <v>93</v>
      </c>
      <c r="C122" s="23"/>
      <c r="D122" s="22" t="s">
        <v>92</v>
      </c>
      <c r="E122" s="22">
        <v>600</v>
      </c>
      <c r="F122" s="22">
        <v>570</v>
      </c>
      <c r="G122" s="22">
        <v>870</v>
      </c>
      <c r="H122" s="21">
        <v>1</v>
      </c>
      <c r="I122" s="86"/>
      <c r="J122" s="20">
        <v>21</v>
      </c>
      <c r="K122" s="113">
        <f t="shared" si="10"/>
        <v>0</v>
      </c>
    </row>
    <row r="123" spans="1:11" ht="48" x14ac:dyDescent="0.25">
      <c r="A123" s="54" t="s">
        <v>412</v>
      </c>
      <c r="B123" s="55" t="s">
        <v>95</v>
      </c>
      <c r="C123" s="23"/>
      <c r="D123" s="22" t="s">
        <v>94</v>
      </c>
      <c r="E123" s="22">
        <v>600</v>
      </c>
      <c r="F123" s="22">
        <v>570</v>
      </c>
      <c r="G123" s="22">
        <v>870</v>
      </c>
      <c r="H123" s="21">
        <v>1</v>
      </c>
      <c r="I123" s="86"/>
      <c r="J123" s="20">
        <v>21</v>
      </c>
      <c r="K123" s="113">
        <f t="shared" si="10"/>
        <v>0</v>
      </c>
    </row>
    <row r="124" spans="1:11" ht="24" x14ac:dyDescent="0.25">
      <c r="A124" s="54" t="s">
        <v>412</v>
      </c>
      <c r="B124" s="55" t="s">
        <v>109</v>
      </c>
      <c r="C124" s="23"/>
      <c r="D124" s="22" t="s">
        <v>108</v>
      </c>
      <c r="E124" s="22">
        <v>1000</v>
      </c>
      <c r="F124" s="22">
        <v>750</v>
      </c>
      <c r="G124" s="22">
        <v>30</v>
      </c>
      <c r="H124" s="24">
        <v>1.8</v>
      </c>
      <c r="I124" s="86"/>
      <c r="J124" s="20">
        <v>21</v>
      </c>
      <c r="K124" s="113">
        <f t="shared" si="10"/>
        <v>0</v>
      </c>
    </row>
    <row r="125" spans="1:11" x14ac:dyDescent="0.25">
      <c r="A125" s="54" t="s">
        <v>412</v>
      </c>
      <c r="B125" s="55" t="s">
        <v>91</v>
      </c>
      <c r="C125" s="23"/>
      <c r="D125" s="22" t="s">
        <v>90</v>
      </c>
      <c r="E125" s="22">
        <v>445</v>
      </c>
      <c r="F125" s="22">
        <v>445</v>
      </c>
      <c r="G125" s="22">
        <v>265</v>
      </c>
      <c r="H125" s="21">
        <v>1</v>
      </c>
      <c r="I125" s="86"/>
      <c r="J125" s="20">
        <v>21</v>
      </c>
      <c r="K125" s="113">
        <f t="shared" si="10"/>
        <v>0</v>
      </c>
    </row>
    <row r="126" spans="1:11" ht="24" x14ac:dyDescent="0.25">
      <c r="A126" s="54" t="s">
        <v>412</v>
      </c>
      <c r="B126" s="55" t="s">
        <v>16</v>
      </c>
      <c r="C126" s="23"/>
      <c r="D126" s="22" t="s">
        <v>89</v>
      </c>
      <c r="E126" s="22">
        <v>0</v>
      </c>
      <c r="F126" s="22">
        <v>0</v>
      </c>
      <c r="G126" s="22">
        <v>0</v>
      </c>
      <c r="H126" s="21">
        <v>1</v>
      </c>
      <c r="I126" s="86"/>
      <c r="J126" s="20">
        <v>21</v>
      </c>
      <c r="K126" s="113">
        <f t="shared" si="10"/>
        <v>0</v>
      </c>
    </row>
    <row r="127" spans="1:11" x14ac:dyDescent="0.25">
      <c r="A127" s="54" t="s">
        <v>412</v>
      </c>
      <c r="B127" s="55" t="s">
        <v>18</v>
      </c>
      <c r="C127" s="23"/>
      <c r="D127" s="22" t="s">
        <v>17</v>
      </c>
      <c r="E127" s="22">
        <v>295</v>
      </c>
      <c r="F127" s="22">
        <v>120</v>
      </c>
      <c r="G127" s="22">
        <v>150</v>
      </c>
      <c r="H127" s="21">
        <v>1</v>
      </c>
      <c r="I127" s="86"/>
      <c r="J127" s="20">
        <v>21</v>
      </c>
      <c r="K127" s="113">
        <f t="shared" si="10"/>
        <v>0</v>
      </c>
    </row>
    <row r="128" spans="1:11" x14ac:dyDescent="0.25">
      <c r="A128" s="54" t="s">
        <v>412</v>
      </c>
      <c r="B128" s="55" t="s">
        <v>16</v>
      </c>
      <c r="C128" s="23"/>
      <c r="D128" s="22" t="s">
        <v>15</v>
      </c>
      <c r="E128" s="22">
        <v>0</v>
      </c>
      <c r="F128" s="22">
        <v>0</v>
      </c>
      <c r="G128" s="22">
        <v>0</v>
      </c>
      <c r="H128" s="21">
        <v>1</v>
      </c>
      <c r="I128" s="86"/>
      <c r="J128" s="20">
        <v>21</v>
      </c>
      <c r="K128" s="113">
        <f t="shared" si="10"/>
        <v>0</v>
      </c>
    </row>
    <row r="129" spans="1:11" ht="24" x14ac:dyDescent="0.25">
      <c r="A129" s="54" t="s">
        <v>412</v>
      </c>
      <c r="B129" s="55" t="s">
        <v>88</v>
      </c>
      <c r="C129" s="23"/>
      <c r="D129" s="22" t="s">
        <v>87</v>
      </c>
      <c r="E129" s="22">
        <v>0</v>
      </c>
      <c r="F129" s="22">
        <v>0</v>
      </c>
      <c r="G129" s="22">
        <v>0</v>
      </c>
      <c r="H129" s="21">
        <v>1</v>
      </c>
      <c r="I129" s="86"/>
      <c r="J129" s="20">
        <v>21</v>
      </c>
      <c r="K129" s="113">
        <f t="shared" si="10"/>
        <v>0</v>
      </c>
    </row>
    <row r="130" spans="1:11" x14ac:dyDescent="0.25">
      <c r="A130" s="54" t="s">
        <v>412</v>
      </c>
      <c r="B130" s="55" t="s">
        <v>97</v>
      </c>
      <c r="C130" s="23"/>
      <c r="D130" s="22" t="s">
        <v>96</v>
      </c>
      <c r="E130" s="22">
        <v>18</v>
      </c>
      <c r="F130" s="22">
        <v>150</v>
      </c>
      <c r="G130" s="22">
        <v>770</v>
      </c>
      <c r="H130" s="21">
        <v>1</v>
      </c>
      <c r="I130" s="86"/>
      <c r="J130" s="20">
        <v>21</v>
      </c>
      <c r="K130" s="113">
        <f t="shared" si="10"/>
        <v>0</v>
      </c>
    </row>
    <row r="131" spans="1:11" x14ac:dyDescent="0.25">
      <c r="A131" s="54"/>
      <c r="B131" s="55"/>
      <c r="C131" s="23"/>
      <c r="D131" s="22"/>
      <c r="E131" s="22"/>
      <c r="F131" s="22"/>
      <c r="G131" s="22"/>
      <c r="H131" s="21"/>
      <c r="I131" s="97"/>
      <c r="J131" s="42"/>
      <c r="K131" s="111"/>
    </row>
    <row r="132" spans="1:11" x14ac:dyDescent="0.25">
      <c r="A132" s="54"/>
      <c r="B132" s="55"/>
      <c r="C132" s="23"/>
      <c r="D132" s="30" t="s">
        <v>142</v>
      </c>
      <c r="E132" s="22"/>
      <c r="F132" s="22"/>
      <c r="G132" s="22"/>
      <c r="H132" s="21"/>
      <c r="I132" s="97"/>
      <c r="J132" s="42"/>
      <c r="K132" s="111"/>
    </row>
    <row r="133" spans="1:11" x14ac:dyDescent="0.25">
      <c r="A133" s="54"/>
      <c r="B133" s="55"/>
      <c r="C133" s="23"/>
      <c r="D133" s="22"/>
      <c r="E133" s="22"/>
      <c r="F133" s="22"/>
      <c r="G133" s="22"/>
      <c r="H133" s="21"/>
      <c r="I133" s="97"/>
      <c r="J133" s="42"/>
      <c r="K133" s="111"/>
    </row>
    <row r="134" spans="1:11" x14ac:dyDescent="0.25">
      <c r="A134" s="54"/>
      <c r="B134" s="55"/>
      <c r="C134" s="28" t="s">
        <v>79</v>
      </c>
      <c r="D134" s="27" t="s">
        <v>26</v>
      </c>
      <c r="E134" s="27">
        <v>1800</v>
      </c>
      <c r="F134" s="27">
        <v>750</v>
      </c>
      <c r="G134" s="27">
        <v>900</v>
      </c>
      <c r="H134" s="26"/>
      <c r="I134" s="98"/>
      <c r="J134" s="43"/>
      <c r="K134" s="112"/>
    </row>
    <row r="135" spans="1:11" ht="36" x14ac:dyDescent="0.25">
      <c r="A135" s="54" t="s">
        <v>411</v>
      </c>
      <c r="B135" s="55" t="s">
        <v>68</v>
      </c>
      <c r="C135" s="23"/>
      <c r="D135" s="22" t="s">
        <v>67</v>
      </c>
      <c r="E135" s="22">
        <v>600</v>
      </c>
      <c r="F135" s="22">
        <v>570</v>
      </c>
      <c r="G135" s="22">
        <v>870</v>
      </c>
      <c r="H135" s="21">
        <v>1</v>
      </c>
      <c r="I135" s="86"/>
      <c r="J135" s="20">
        <v>21</v>
      </c>
      <c r="K135" s="113">
        <f t="shared" ref="K135:K144" si="11">H135*I135</f>
        <v>0</v>
      </c>
    </row>
    <row r="136" spans="1:11" ht="36" x14ac:dyDescent="0.25">
      <c r="A136" s="54" t="s">
        <v>411</v>
      </c>
      <c r="B136" s="55" t="s">
        <v>93</v>
      </c>
      <c r="C136" s="23"/>
      <c r="D136" s="22" t="s">
        <v>92</v>
      </c>
      <c r="E136" s="22">
        <v>600</v>
      </c>
      <c r="F136" s="22">
        <v>570</v>
      </c>
      <c r="G136" s="22">
        <v>870</v>
      </c>
      <c r="H136" s="21">
        <v>1</v>
      </c>
      <c r="I136" s="86"/>
      <c r="J136" s="20">
        <v>21</v>
      </c>
      <c r="K136" s="113">
        <f t="shared" si="11"/>
        <v>0</v>
      </c>
    </row>
    <row r="137" spans="1:11" ht="48" x14ac:dyDescent="0.25">
      <c r="A137" s="54" t="s">
        <v>411</v>
      </c>
      <c r="B137" s="55" t="s">
        <v>95</v>
      </c>
      <c r="C137" s="23"/>
      <c r="D137" s="22" t="s">
        <v>94</v>
      </c>
      <c r="E137" s="22">
        <v>600</v>
      </c>
      <c r="F137" s="22">
        <v>570</v>
      </c>
      <c r="G137" s="22">
        <v>870</v>
      </c>
      <c r="H137" s="21">
        <v>1</v>
      </c>
      <c r="I137" s="86"/>
      <c r="J137" s="20">
        <v>21</v>
      </c>
      <c r="K137" s="113">
        <f t="shared" si="11"/>
        <v>0</v>
      </c>
    </row>
    <row r="138" spans="1:11" ht="24" x14ac:dyDescent="0.25">
      <c r="A138" s="54" t="s">
        <v>411</v>
      </c>
      <c r="B138" s="55" t="s">
        <v>109</v>
      </c>
      <c r="C138" s="23"/>
      <c r="D138" s="22" t="s">
        <v>108</v>
      </c>
      <c r="E138" s="22">
        <v>1000</v>
      </c>
      <c r="F138" s="22">
        <v>750</v>
      </c>
      <c r="G138" s="22">
        <v>30</v>
      </c>
      <c r="H138" s="24">
        <v>1.8</v>
      </c>
      <c r="I138" s="86"/>
      <c r="J138" s="20">
        <v>21</v>
      </c>
      <c r="K138" s="113">
        <f t="shared" si="11"/>
        <v>0</v>
      </c>
    </row>
    <row r="139" spans="1:11" x14ac:dyDescent="0.25">
      <c r="A139" s="54" t="s">
        <v>411</v>
      </c>
      <c r="B139" s="55" t="s">
        <v>91</v>
      </c>
      <c r="C139" s="23"/>
      <c r="D139" s="22" t="s">
        <v>90</v>
      </c>
      <c r="E139" s="22">
        <v>445</v>
      </c>
      <c r="F139" s="22">
        <v>445</v>
      </c>
      <c r="G139" s="22">
        <v>265</v>
      </c>
      <c r="H139" s="21">
        <v>1</v>
      </c>
      <c r="I139" s="86"/>
      <c r="J139" s="20">
        <v>21</v>
      </c>
      <c r="K139" s="113">
        <f t="shared" si="11"/>
        <v>0</v>
      </c>
    </row>
    <row r="140" spans="1:11" ht="24" x14ac:dyDescent="0.25">
      <c r="A140" s="54" t="s">
        <v>411</v>
      </c>
      <c r="B140" s="55" t="s">
        <v>16</v>
      </c>
      <c r="C140" s="23"/>
      <c r="D140" s="22" t="s">
        <v>89</v>
      </c>
      <c r="E140" s="22">
        <v>0</v>
      </c>
      <c r="F140" s="22">
        <v>0</v>
      </c>
      <c r="G140" s="22">
        <v>0</v>
      </c>
      <c r="H140" s="21">
        <v>1</v>
      </c>
      <c r="I140" s="86"/>
      <c r="J140" s="20">
        <v>21</v>
      </c>
      <c r="K140" s="113">
        <f t="shared" si="11"/>
        <v>0</v>
      </c>
    </row>
    <row r="141" spans="1:11" x14ac:dyDescent="0.25">
      <c r="A141" s="54" t="s">
        <v>411</v>
      </c>
      <c r="B141" s="55" t="s">
        <v>18</v>
      </c>
      <c r="C141" s="23"/>
      <c r="D141" s="22" t="s">
        <v>17</v>
      </c>
      <c r="E141" s="22">
        <v>295</v>
      </c>
      <c r="F141" s="22">
        <v>120</v>
      </c>
      <c r="G141" s="22">
        <v>150</v>
      </c>
      <c r="H141" s="21">
        <v>1</v>
      </c>
      <c r="I141" s="86"/>
      <c r="J141" s="20">
        <v>21</v>
      </c>
      <c r="K141" s="113">
        <f t="shared" si="11"/>
        <v>0</v>
      </c>
    </row>
    <row r="142" spans="1:11" x14ac:dyDescent="0.25">
      <c r="A142" s="54" t="s">
        <v>411</v>
      </c>
      <c r="B142" s="55" t="s">
        <v>16</v>
      </c>
      <c r="C142" s="23"/>
      <c r="D142" s="22" t="s">
        <v>15</v>
      </c>
      <c r="E142" s="22">
        <v>0</v>
      </c>
      <c r="F142" s="22">
        <v>0</v>
      </c>
      <c r="G142" s="22">
        <v>0</v>
      </c>
      <c r="H142" s="21">
        <v>1</v>
      </c>
      <c r="I142" s="86"/>
      <c r="J142" s="20">
        <v>21</v>
      </c>
      <c r="K142" s="113">
        <f t="shared" si="11"/>
        <v>0</v>
      </c>
    </row>
    <row r="143" spans="1:11" ht="24" x14ac:dyDescent="0.25">
      <c r="A143" s="54" t="s">
        <v>411</v>
      </c>
      <c r="B143" s="55" t="s">
        <v>88</v>
      </c>
      <c r="C143" s="23"/>
      <c r="D143" s="22" t="s">
        <v>87</v>
      </c>
      <c r="E143" s="22">
        <v>0</v>
      </c>
      <c r="F143" s="22">
        <v>0</v>
      </c>
      <c r="G143" s="22">
        <v>0</v>
      </c>
      <c r="H143" s="21">
        <v>1</v>
      </c>
      <c r="I143" s="86"/>
      <c r="J143" s="20">
        <v>21</v>
      </c>
      <c r="K143" s="113">
        <f t="shared" si="11"/>
        <v>0</v>
      </c>
    </row>
    <row r="144" spans="1:11" x14ac:dyDescent="0.25">
      <c r="A144" s="54" t="s">
        <v>411</v>
      </c>
      <c r="B144" s="55" t="s">
        <v>97</v>
      </c>
      <c r="C144" s="23"/>
      <c r="D144" s="22" t="s">
        <v>96</v>
      </c>
      <c r="E144" s="22">
        <v>18</v>
      </c>
      <c r="F144" s="22">
        <v>150</v>
      </c>
      <c r="G144" s="22">
        <v>770</v>
      </c>
      <c r="H144" s="21">
        <v>2</v>
      </c>
      <c r="I144" s="86"/>
      <c r="J144" s="20">
        <v>21</v>
      </c>
      <c r="K144" s="113">
        <f t="shared" si="11"/>
        <v>0</v>
      </c>
    </row>
    <row r="145" spans="1:11" x14ac:dyDescent="0.25">
      <c r="A145" s="54"/>
      <c r="B145" s="55"/>
      <c r="C145" s="23"/>
      <c r="D145" s="22"/>
      <c r="E145" s="22"/>
      <c r="F145" s="22"/>
      <c r="G145" s="22"/>
      <c r="H145" s="21"/>
      <c r="I145" s="97"/>
      <c r="J145" s="42"/>
      <c r="K145" s="111"/>
    </row>
    <row r="146" spans="1:11" x14ac:dyDescent="0.25">
      <c r="A146" s="54"/>
      <c r="B146" s="55"/>
      <c r="C146" s="23"/>
      <c r="D146" s="30" t="s">
        <v>141</v>
      </c>
      <c r="E146" s="22"/>
      <c r="F146" s="22"/>
      <c r="G146" s="22"/>
      <c r="H146" s="21"/>
      <c r="I146" s="97"/>
      <c r="J146" s="42"/>
      <c r="K146" s="111"/>
    </row>
    <row r="147" spans="1:11" x14ac:dyDescent="0.25">
      <c r="A147" s="54"/>
      <c r="B147" s="55"/>
      <c r="C147" s="28" t="s">
        <v>27</v>
      </c>
      <c r="D147" s="27" t="s">
        <v>26</v>
      </c>
      <c r="E147" s="27">
        <v>1800</v>
      </c>
      <c r="F147" s="27">
        <v>750</v>
      </c>
      <c r="G147" s="27">
        <v>900</v>
      </c>
      <c r="H147" s="26"/>
      <c r="I147" s="98"/>
      <c r="J147" s="43"/>
      <c r="K147" s="112"/>
    </row>
    <row r="148" spans="1:11" ht="24" x14ac:dyDescent="0.25">
      <c r="A148" s="54" t="s">
        <v>410</v>
      </c>
      <c r="B148" s="55" t="s">
        <v>78</v>
      </c>
      <c r="C148" s="23"/>
      <c r="D148" s="22" t="s">
        <v>77</v>
      </c>
      <c r="E148" s="22">
        <v>1800</v>
      </c>
      <c r="F148" s="22">
        <v>545</v>
      </c>
      <c r="G148" s="22">
        <v>870</v>
      </c>
      <c r="H148" s="21">
        <v>1</v>
      </c>
      <c r="I148" s="86"/>
      <c r="J148" s="20">
        <v>21</v>
      </c>
      <c r="K148" s="113">
        <f t="shared" ref="K148:K156" si="12">H148*I148</f>
        <v>0</v>
      </c>
    </row>
    <row r="149" spans="1:11" ht="24" x14ac:dyDescent="0.25">
      <c r="A149" s="54" t="s">
        <v>410</v>
      </c>
      <c r="B149" s="55" t="s">
        <v>109</v>
      </c>
      <c r="C149" s="23"/>
      <c r="D149" s="22" t="s">
        <v>108</v>
      </c>
      <c r="E149" s="22">
        <v>1000</v>
      </c>
      <c r="F149" s="22">
        <v>750</v>
      </c>
      <c r="G149" s="22">
        <v>30</v>
      </c>
      <c r="H149" s="24">
        <v>1.8</v>
      </c>
      <c r="I149" s="86"/>
      <c r="J149" s="20">
        <v>21</v>
      </c>
      <c r="K149" s="113">
        <f t="shared" si="12"/>
        <v>0</v>
      </c>
    </row>
    <row r="150" spans="1:11" ht="24" x14ac:dyDescent="0.25">
      <c r="A150" s="54" t="s">
        <v>410</v>
      </c>
      <c r="B150" s="55" t="s">
        <v>107</v>
      </c>
      <c r="C150" s="23"/>
      <c r="D150" s="22" t="s">
        <v>140</v>
      </c>
      <c r="E150" s="22">
        <v>0</v>
      </c>
      <c r="F150" s="22">
        <v>0</v>
      </c>
      <c r="G150" s="22">
        <v>0</v>
      </c>
      <c r="H150" s="21">
        <v>1</v>
      </c>
      <c r="I150" s="86"/>
      <c r="J150" s="20">
        <v>21</v>
      </c>
      <c r="K150" s="113">
        <f t="shared" si="12"/>
        <v>0</v>
      </c>
    </row>
    <row r="151" spans="1:11" ht="24" x14ac:dyDescent="0.25">
      <c r="A151" s="54" t="s">
        <v>410</v>
      </c>
      <c r="B151" s="55" t="s">
        <v>107</v>
      </c>
      <c r="C151" s="23"/>
      <c r="D151" s="22" t="s">
        <v>139</v>
      </c>
      <c r="E151" s="22">
        <v>0</v>
      </c>
      <c r="F151" s="22">
        <v>0</v>
      </c>
      <c r="G151" s="22">
        <v>0</v>
      </c>
      <c r="H151" s="21">
        <v>1</v>
      </c>
      <c r="I151" s="86"/>
      <c r="J151" s="20">
        <v>21</v>
      </c>
      <c r="K151" s="113">
        <f t="shared" si="12"/>
        <v>0</v>
      </c>
    </row>
    <row r="152" spans="1:11" ht="24" x14ac:dyDescent="0.25">
      <c r="A152" s="54" t="s">
        <v>410</v>
      </c>
      <c r="B152" s="55" t="s">
        <v>107</v>
      </c>
      <c r="C152" s="23"/>
      <c r="D152" s="22" t="s">
        <v>138</v>
      </c>
      <c r="E152" s="22">
        <v>0</v>
      </c>
      <c r="F152" s="22">
        <v>0</v>
      </c>
      <c r="G152" s="22">
        <v>0</v>
      </c>
      <c r="H152" s="21">
        <v>1</v>
      </c>
      <c r="I152" s="86"/>
      <c r="J152" s="20">
        <v>21</v>
      </c>
      <c r="K152" s="113">
        <f t="shared" si="12"/>
        <v>0</v>
      </c>
    </row>
    <row r="153" spans="1:11" ht="24" x14ac:dyDescent="0.25">
      <c r="A153" s="54" t="s">
        <v>410</v>
      </c>
      <c r="B153" s="55" t="s">
        <v>107</v>
      </c>
      <c r="C153" s="23"/>
      <c r="D153" s="22" t="s">
        <v>137</v>
      </c>
      <c r="E153" s="22">
        <v>0</v>
      </c>
      <c r="F153" s="22">
        <v>0</v>
      </c>
      <c r="G153" s="22">
        <v>0</v>
      </c>
      <c r="H153" s="21">
        <v>1</v>
      </c>
      <c r="I153" s="86"/>
      <c r="J153" s="20">
        <v>21</v>
      </c>
      <c r="K153" s="113">
        <f t="shared" si="12"/>
        <v>0</v>
      </c>
    </row>
    <row r="154" spans="1:11" ht="24" x14ac:dyDescent="0.25">
      <c r="A154" s="54" t="s">
        <v>410</v>
      </c>
      <c r="B154" s="55" t="s">
        <v>107</v>
      </c>
      <c r="C154" s="23"/>
      <c r="D154" s="22" t="s">
        <v>136</v>
      </c>
      <c r="E154" s="22">
        <v>0</v>
      </c>
      <c r="F154" s="22">
        <v>0</v>
      </c>
      <c r="G154" s="22">
        <v>0</v>
      </c>
      <c r="H154" s="21">
        <v>1</v>
      </c>
      <c r="I154" s="86"/>
      <c r="J154" s="20">
        <v>21</v>
      </c>
      <c r="K154" s="113">
        <f t="shared" si="12"/>
        <v>0</v>
      </c>
    </row>
    <row r="155" spans="1:11" ht="48" x14ac:dyDescent="0.25">
      <c r="A155" s="54" t="s">
        <v>410</v>
      </c>
      <c r="B155" s="55">
        <v>16</v>
      </c>
      <c r="C155" s="23"/>
      <c r="D155" s="22" t="s">
        <v>60</v>
      </c>
      <c r="E155" s="22">
        <v>0</v>
      </c>
      <c r="F155" s="22">
        <v>0</v>
      </c>
      <c r="G155" s="22">
        <v>0</v>
      </c>
      <c r="H155" s="21">
        <v>1</v>
      </c>
      <c r="I155" s="86"/>
      <c r="J155" s="20">
        <v>21</v>
      </c>
      <c r="K155" s="113">
        <f t="shared" si="12"/>
        <v>0</v>
      </c>
    </row>
    <row r="156" spans="1:11" ht="48" x14ac:dyDescent="0.25">
      <c r="A156" s="54" t="s">
        <v>410</v>
      </c>
      <c r="B156" s="55" t="s">
        <v>30</v>
      </c>
      <c r="C156" s="23"/>
      <c r="D156" s="22" t="s">
        <v>29</v>
      </c>
      <c r="E156" s="22">
        <v>1000</v>
      </c>
      <c r="F156" s="22">
        <v>75</v>
      </c>
      <c r="G156" s="22">
        <v>0</v>
      </c>
      <c r="H156" s="21">
        <v>2</v>
      </c>
      <c r="I156" s="86"/>
      <c r="J156" s="20">
        <v>21</v>
      </c>
      <c r="K156" s="113">
        <f t="shared" si="12"/>
        <v>0</v>
      </c>
    </row>
    <row r="157" spans="1:11" x14ac:dyDescent="0.25">
      <c r="A157" s="54"/>
      <c r="B157" s="55"/>
      <c r="C157" s="23"/>
      <c r="D157" s="22"/>
      <c r="E157" s="22"/>
      <c r="F157" s="22"/>
      <c r="G157" s="22"/>
      <c r="H157" s="21"/>
      <c r="I157" s="97"/>
      <c r="J157" s="42"/>
      <c r="K157" s="111"/>
    </row>
    <row r="158" spans="1:11" x14ac:dyDescent="0.25">
      <c r="A158" s="54"/>
      <c r="B158" s="55"/>
      <c r="C158" s="23"/>
      <c r="D158" s="22"/>
      <c r="E158" s="22"/>
      <c r="F158" s="22"/>
      <c r="G158" s="22"/>
      <c r="H158" s="21"/>
      <c r="I158" s="97"/>
      <c r="J158" s="42"/>
      <c r="K158" s="111"/>
    </row>
    <row r="159" spans="1:11" x14ac:dyDescent="0.25">
      <c r="A159" s="54"/>
      <c r="B159" s="55"/>
      <c r="C159" s="23"/>
      <c r="D159" s="30" t="s">
        <v>409</v>
      </c>
      <c r="E159" s="22"/>
      <c r="F159" s="22"/>
      <c r="G159" s="22"/>
      <c r="H159" s="21"/>
      <c r="I159" s="97"/>
      <c r="J159" s="42"/>
      <c r="K159" s="111"/>
    </row>
    <row r="160" spans="1:11" x14ac:dyDescent="0.25">
      <c r="A160" s="54"/>
      <c r="B160" s="55"/>
      <c r="C160" s="23"/>
      <c r="D160" s="22"/>
      <c r="E160" s="22"/>
      <c r="F160" s="22"/>
      <c r="G160" s="22"/>
      <c r="H160" s="21"/>
      <c r="I160" s="97"/>
      <c r="J160" s="42"/>
      <c r="K160" s="111"/>
    </row>
    <row r="161" spans="1:11" x14ac:dyDescent="0.25">
      <c r="A161" s="54"/>
      <c r="B161" s="55"/>
      <c r="C161" s="28" t="s">
        <v>79</v>
      </c>
      <c r="D161" s="27" t="s">
        <v>26</v>
      </c>
      <c r="E161" s="27">
        <v>1200</v>
      </c>
      <c r="F161" s="27">
        <v>750</v>
      </c>
      <c r="G161" s="27">
        <v>900</v>
      </c>
      <c r="H161" s="26"/>
      <c r="I161" s="98"/>
      <c r="J161" s="43"/>
      <c r="K161" s="112"/>
    </row>
    <row r="162" spans="1:11" ht="36" x14ac:dyDescent="0.25">
      <c r="A162" s="54" t="s">
        <v>408</v>
      </c>
      <c r="B162" s="55" t="s">
        <v>68</v>
      </c>
      <c r="C162" s="23"/>
      <c r="D162" s="22" t="s">
        <v>67</v>
      </c>
      <c r="E162" s="22">
        <v>600</v>
      </c>
      <c r="F162" s="22">
        <v>570</v>
      </c>
      <c r="G162" s="22">
        <v>870</v>
      </c>
      <c r="H162" s="21">
        <v>1</v>
      </c>
      <c r="I162" s="86"/>
      <c r="J162" s="20">
        <v>21</v>
      </c>
      <c r="K162" s="113">
        <f t="shared" ref="K162:K168" si="13">H162*I162</f>
        <v>0</v>
      </c>
    </row>
    <row r="163" spans="1:11" ht="48" x14ac:dyDescent="0.25">
      <c r="A163" s="54" t="s">
        <v>408</v>
      </c>
      <c r="B163" s="55" t="s">
        <v>95</v>
      </c>
      <c r="C163" s="23"/>
      <c r="D163" s="22" t="s">
        <v>94</v>
      </c>
      <c r="E163" s="22">
        <v>600</v>
      </c>
      <c r="F163" s="22">
        <v>570</v>
      </c>
      <c r="G163" s="22">
        <v>870</v>
      </c>
      <c r="H163" s="21">
        <v>1</v>
      </c>
      <c r="I163" s="86"/>
      <c r="J163" s="20">
        <v>21</v>
      </c>
      <c r="K163" s="113">
        <f t="shared" si="13"/>
        <v>0</v>
      </c>
    </row>
    <row r="164" spans="1:11" ht="24" x14ac:dyDescent="0.25">
      <c r="A164" s="54" t="s">
        <v>408</v>
      </c>
      <c r="B164" s="55" t="s">
        <v>109</v>
      </c>
      <c r="C164" s="23"/>
      <c r="D164" s="22" t="s">
        <v>108</v>
      </c>
      <c r="E164" s="22">
        <v>1000</v>
      </c>
      <c r="F164" s="22">
        <v>750</v>
      </c>
      <c r="G164" s="22">
        <v>30</v>
      </c>
      <c r="H164" s="24">
        <v>1.8</v>
      </c>
      <c r="I164" s="86"/>
      <c r="J164" s="20">
        <v>21</v>
      </c>
      <c r="K164" s="113">
        <f t="shared" si="13"/>
        <v>0</v>
      </c>
    </row>
    <row r="165" spans="1:11" x14ac:dyDescent="0.25">
      <c r="A165" s="54" t="s">
        <v>408</v>
      </c>
      <c r="B165" s="55" t="s">
        <v>91</v>
      </c>
      <c r="C165" s="23"/>
      <c r="D165" s="22" t="s">
        <v>90</v>
      </c>
      <c r="E165" s="22">
        <v>445</v>
      </c>
      <c r="F165" s="22">
        <v>445</v>
      </c>
      <c r="G165" s="22">
        <v>265</v>
      </c>
      <c r="H165" s="21">
        <v>1</v>
      </c>
      <c r="I165" s="86"/>
      <c r="J165" s="20">
        <v>21</v>
      </c>
      <c r="K165" s="113">
        <f t="shared" si="13"/>
        <v>0</v>
      </c>
    </row>
    <row r="166" spans="1:11" ht="24" x14ac:dyDescent="0.25">
      <c r="A166" s="54" t="s">
        <v>408</v>
      </c>
      <c r="B166" s="55" t="s">
        <v>16</v>
      </c>
      <c r="C166" s="23"/>
      <c r="D166" s="22" t="s">
        <v>89</v>
      </c>
      <c r="E166" s="22">
        <v>0</v>
      </c>
      <c r="F166" s="22">
        <v>0</v>
      </c>
      <c r="G166" s="22">
        <v>0</v>
      </c>
      <c r="H166" s="21">
        <v>1</v>
      </c>
      <c r="I166" s="86"/>
      <c r="J166" s="20">
        <v>21</v>
      </c>
      <c r="K166" s="113">
        <f t="shared" si="13"/>
        <v>0</v>
      </c>
    </row>
    <row r="167" spans="1:11" ht="24" x14ac:dyDescent="0.25">
      <c r="A167" s="54" t="s">
        <v>408</v>
      </c>
      <c r="B167" s="55" t="s">
        <v>135</v>
      </c>
      <c r="C167" s="23"/>
      <c r="D167" s="22" t="s">
        <v>134</v>
      </c>
      <c r="E167" s="22">
        <v>450</v>
      </c>
      <c r="F167" s="22">
        <v>0</v>
      </c>
      <c r="G167" s="22">
        <v>630</v>
      </c>
      <c r="H167" s="21">
        <v>1</v>
      </c>
      <c r="I167" s="86"/>
      <c r="J167" s="20">
        <v>21</v>
      </c>
      <c r="K167" s="113">
        <f t="shared" si="13"/>
        <v>0</v>
      </c>
    </row>
    <row r="168" spans="1:11" ht="24" x14ac:dyDescent="0.25">
      <c r="A168" s="54" t="s">
        <v>408</v>
      </c>
      <c r="B168" s="55" t="s">
        <v>88</v>
      </c>
      <c r="C168" s="23"/>
      <c r="D168" s="22" t="s">
        <v>87</v>
      </c>
      <c r="E168" s="22">
        <v>0</v>
      </c>
      <c r="F168" s="22">
        <v>0</v>
      </c>
      <c r="G168" s="22">
        <v>0</v>
      </c>
      <c r="H168" s="21">
        <v>1</v>
      </c>
      <c r="I168" s="86"/>
      <c r="J168" s="20">
        <v>21</v>
      </c>
      <c r="K168" s="113">
        <f t="shared" si="13"/>
        <v>0</v>
      </c>
    </row>
    <row r="169" spans="1:11" x14ac:dyDescent="0.25">
      <c r="A169" s="54"/>
      <c r="B169" s="55"/>
      <c r="C169" s="23"/>
      <c r="D169" s="22"/>
      <c r="E169" s="22"/>
      <c r="F169" s="22"/>
      <c r="G169" s="22"/>
      <c r="H169" s="21"/>
      <c r="I169" s="97"/>
      <c r="J169" s="42"/>
      <c r="K169" s="111"/>
    </row>
    <row r="170" spans="1:11" x14ac:dyDescent="0.25">
      <c r="A170" s="70"/>
      <c r="B170" s="55"/>
      <c r="C170" s="28" t="s">
        <v>59</v>
      </c>
      <c r="D170" s="27" t="s">
        <v>58</v>
      </c>
      <c r="E170" s="27"/>
      <c r="F170" s="27"/>
      <c r="G170" s="27"/>
      <c r="H170" s="26"/>
      <c r="I170" s="98"/>
      <c r="J170" s="43"/>
      <c r="K170" s="112"/>
    </row>
    <row r="171" spans="1:11" ht="60" x14ac:dyDescent="0.25">
      <c r="A171" s="54" t="s">
        <v>408</v>
      </c>
      <c r="B171" s="55" t="s">
        <v>55</v>
      </c>
      <c r="C171" s="23"/>
      <c r="D171" s="22" t="s">
        <v>57</v>
      </c>
      <c r="E171" s="22">
        <v>1500</v>
      </c>
      <c r="F171" s="22">
        <v>930</v>
      </c>
      <c r="G171" s="22">
        <v>2500</v>
      </c>
      <c r="H171" s="21">
        <v>1</v>
      </c>
      <c r="I171" s="86"/>
      <c r="J171" s="20">
        <v>21</v>
      </c>
      <c r="K171" s="113">
        <f t="shared" ref="K171:K179" si="14">H171*I171</f>
        <v>0</v>
      </c>
    </row>
    <row r="172" spans="1:11" ht="60" x14ac:dyDescent="0.25">
      <c r="A172" s="54" t="s">
        <v>408</v>
      </c>
      <c r="B172" s="55" t="s">
        <v>55</v>
      </c>
      <c r="C172" s="23"/>
      <c r="D172" s="22" t="s">
        <v>56</v>
      </c>
      <c r="E172" s="22">
        <v>0</v>
      </c>
      <c r="F172" s="22">
        <v>0</v>
      </c>
      <c r="G172" s="22">
        <v>0</v>
      </c>
      <c r="H172" s="21">
        <v>1</v>
      </c>
      <c r="I172" s="86"/>
      <c r="J172" s="20">
        <v>21</v>
      </c>
      <c r="K172" s="113">
        <f t="shared" si="14"/>
        <v>0</v>
      </c>
    </row>
    <row r="173" spans="1:11" ht="36" x14ac:dyDescent="0.25">
      <c r="A173" s="54" t="s">
        <v>408</v>
      </c>
      <c r="B173" s="55" t="s">
        <v>53</v>
      </c>
      <c r="C173" s="23"/>
      <c r="D173" s="22" t="s">
        <v>52</v>
      </c>
      <c r="E173" s="22">
        <v>1500</v>
      </c>
      <c r="F173" s="22">
        <v>0</v>
      </c>
      <c r="G173" s="22">
        <v>0</v>
      </c>
      <c r="H173" s="21">
        <v>1</v>
      </c>
      <c r="I173" s="86"/>
      <c r="J173" s="20">
        <v>21</v>
      </c>
      <c r="K173" s="113">
        <f t="shared" si="14"/>
        <v>0</v>
      </c>
    </row>
    <row r="174" spans="1:11" x14ac:dyDescent="0.25">
      <c r="A174" s="54" t="s">
        <v>408</v>
      </c>
      <c r="B174" s="55" t="s">
        <v>49</v>
      </c>
      <c r="C174" s="23"/>
      <c r="D174" s="22" t="s">
        <v>51</v>
      </c>
      <c r="E174" s="22">
        <v>0</v>
      </c>
      <c r="F174" s="22">
        <v>0</v>
      </c>
      <c r="G174" s="22">
        <v>0</v>
      </c>
      <c r="H174" s="21">
        <v>1</v>
      </c>
      <c r="I174" s="86"/>
      <c r="J174" s="20">
        <v>21</v>
      </c>
      <c r="K174" s="113">
        <f t="shared" si="14"/>
        <v>0</v>
      </c>
    </row>
    <row r="175" spans="1:11" x14ac:dyDescent="0.25">
      <c r="A175" s="54" t="s">
        <v>408</v>
      </c>
      <c r="B175" s="55" t="s">
        <v>49</v>
      </c>
      <c r="C175" s="23"/>
      <c r="D175" s="22" t="s">
        <v>50</v>
      </c>
      <c r="E175" s="22">
        <v>0</v>
      </c>
      <c r="F175" s="22">
        <v>0</v>
      </c>
      <c r="G175" s="22">
        <v>0</v>
      </c>
      <c r="H175" s="21">
        <v>1</v>
      </c>
      <c r="I175" s="86"/>
      <c r="J175" s="20">
        <v>21</v>
      </c>
      <c r="K175" s="113">
        <f t="shared" si="14"/>
        <v>0</v>
      </c>
    </row>
    <row r="176" spans="1:11" ht="24" x14ac:dyDescent="0.25">
      <c r="A176" s="54" t="s">
        <v>408</v>
      </c>
      <c r="B176" s="55" t="s">
        <v>119</v>
      </c>
      <c r="C176" s="23"/>
      <c r="D176" s="22" t="s">
        <v>118</v>
      </c>
      <c r="E176" s="22">
        <v>1102</v>
      </c>
      <c r="F176" s="22">
        <v>574</v>
      </c>
      <c r="G176" s="22">
        <v>600</v>
      </c>
      <c r="H176" s="21">
        <v>1</v>
      </c>
      <c r="I176" s="86"/>
      <c r="J176" s="20">
        <v>21</v>
      </c>
      <c r="K176" s="113">
        <f t="shared" si="14"/>
        <v>0</v>
      </c>
    </row>
    <row r="177" spans="1:11" x14ac:dyDescent="0.25">
      <c r="A177" s="54" t="s">
        <v>408</v>
      </c>
      <c r="B177" s="55" t="s">
        <v>101</v>
      </c>
      <c r="C177" s="23"/>
      <c r="D177" s="22" t="s">
        <v>117</v>
      </c>
      <c r="E177" s="22">
        <v>0</v>
      </c>
      <c r="F177" s="22">
        <v>0</v>
      </c>
      <c r="G177" s="22">
        <v>0</v>
      </c>
      <c r="H177" s="21">
        <v>1</v>
      </c>
      <c r="I177" s="86"/>
      <c r="J177" s="20">
        <v>21</v>
      </c>
      <c r="K177" s="113">
        <f t="shared" si="14"/>
        <v>0</v>
      </c>
    </row>
    <row r="178" spans="1:11" ht="36" x14ac:dyDescent="0.25">
      <c r="A178" s="54" t="s">
        <v>408</v>
      </c>
      <c r="B178" s="55" t="s">
        <v>47</v>
      </c>
      <c r="C178" s="23"/>
      <c r="D178" s="22" t="s">
        <v>46</v>
      </c>
      <c r="E178" s="22">
        <v>1000</v>
      </c>
      <c r="F178" s="22">
        <v>250</v>
      </c>
      <c r="G178" s="22">
        <v>0</v>
      </c>
      <c r="H178" s="21">
        <v>1</v>
      </c>
      <c r="I178" s="86"/>
      <c r="J178" s="20">
        <v>21</v>
      </c>
      <c r="K178" s="113">
        <f t="shared" si="14"/>
        <v>0</v>
      </c>
    </row>
    <row r="179" spans="1:11" ht="48" x14ac:dyDescent="0.25">
      <c r="A179" s="54" t="s">
        <v>408</v>
      </c>
      <c r="B179" s="55" t="s">
        <v>30</v>
      </c>
      <c r="C179" s="23"/>
      <c r="D179" s="22" t="s">
        <v>29</v>
      </c>
      <c r="E179" s="22">
        <v>1000</v>
      </c>
      <c r="F179" s="22">
        <v>75</v>
      </c>
      <c r="G179" s="22">
        <v>0</v>
      </c>
      <c r="H179" s="21">
        <v>4</v>
      </c>
      <c r="I179" s="86"/>
      <c r="J179" s="20">
        <v>21</v>
      </c>
      <c r="K179" s="113">
        <f t="shared" si="14"/>
        <v>0</v>
      </c>
    </row>
    <row r="180" spans="1:11" x14ac:dyDescent="0.25">
      <c r="A180" s="54"/>
      <c r="B180" s="55"/>
      <c r="C180" s="23"/>
      <c r="D180" s="22"/>
      <c r="E180" s="22"/>
      <c r="F180" s="22"/>
      <c r="G180" s="22"/>
      <c r="H180" s="21"/>
      <c r="I180" s="97"/>
      <c r="J180" s="42"/>
      <c r="K180" s="111"/>
    </row>
    <row r="181" spans="1:11" x14ac:dyDescent="0.25">
      <c r="A181" s="70"/>
      <c r="B181" s="55"/>
      <c r="C181" s="28" t="s">
        <v>115</v>
      </c>
      <c r="D181" s="27" t="s">
        <v>58</v>
      </c>
      <c r="E181" s="27"/>
      <c r="F181" s="27"/>
      <c r="G181" s="27"/>
      <c r="H181" s="26"/>
      <c r="I181" s="98"/>
      <c r="J181" s="43"/>
      <c r="K181" s="112"/>
    </row>
    <row r="182" spans="1:11" ht="60" x14ac:dyDescent="0.25">
      <c r="A182" s="54" t="s">
        <v>408</v>
      </c>
      <c r="B182" s="55" t="s">
        <v>55</v>
      </c>
      <c r="C182" s="23"/>
      <c r="D182" s="22" t="s">
        <v>57</v>
      </c>
      <c r="E182" s="22">
        <v>1500</v>
      </c>
      <c r="F182" s="22">
        <v>930</v>
      </c>
      <c r="G182" s="22">
        <v>2500</v>
      </c>
      <c r="H182" s="21">
        <v>1</v>
      </c>
      <c r="I182" s="86"/>
      <c r="J182" s="20">
        <v>21</v>
      </c>
      <c r="K182" s="113">
        <f t="shared" ref="K182:K190" si="15">H182*I182</f>
        <v>0</v>
      </c>
    </row>
    <row r="183" spans="1:11" ht="60" x14ac:dyDescent="0.25">
      <c r="A183" s="54" t="s">
        <v>408</v>
      </c>
      <c r="B183" s="55" t="s">
        <v>55</v>
      </c>
      <c r="C183" s="23"/>
      <c r="D183" s="22" t="s">
        <v>56</v>
      </c>
      <c r="E183" s="22">
        <v>0</v>
      </c>
      <c r="F183" s="22">
        <v>0</v>
      </c>
      <c r="G183" s="22">
        <v>0</v>
      </c>
      <c r="H183" s="21">
        <v>1</v>
      </c>
      <c r="I183" s="86"/>
      <c r="J183" s="20">
        <v>21</v>
      </c>
      <c r="K183" s="113">
        <f t="shared" si="15"/>
        <v>0</v>
      </c>
    </row>
    <row r="184" spans="1:11" ht="36" x14ac:dyDescent="0.25">
      <c r="A184" s="54" t="s">
        <v>408</v>
      </c>
      <c r="B184" s="55" t="s">
        <v>53</v>
      </c>
      <c r="C184" s="23"/>
      <c r="D184" s="22" t="s">
        <v>52</v>
      </c>
      <c r="E184" s="22">
        <v>1500</v>
      </c>
      <c r="F184" s="22">
        <v>0</v>
      </c>
      <c r="G184" s="22">
        <v>0</v>
      </c>
      <c r="H184" s="21">
        <v>1</v>
      </c>
      <c r="I184" s="86"/>
      <c r="J184" s="20">
        <v>21</v>
      </c>
      <c r="K184" s="113">
        <f t="shared" si="15"/>
        <v>0</v>
      </c>
    </row>
    <row r="185" spans="1:11" x14ac:dyDescent="0.25">
      <c r="A185" s="54" t="s">
        <v>408</v>
      </c>
      <c r="B185" s="55" t="s">
        <v>49</v>
      </c>
      <c r="C185" s="23"/>
      <c r="D185" s="22" t="s">
        <v>51</v>
      </c>
      <c r="E185" s="22">
        <v>0</v>
      </c>
      <c r="F185" s="22">
        <v>0</v>
      </c>
      <c r="G185" s="22">
        <v>0</v>
      </c>
      <c r="H185" s="21">
        <v>1</v>
      </c>
      <c r="I185" s="86"/>
      <c r="J185" s="20">
        <v>21</v>
      </c>
      <c r="K185" s="113">
        <f t="shared" si="15"/>
        <v>0</v>
      </c>
    </row>
    <row r="186" spans="1:11" x14ac:dyDescent="0.25">
      <c r="A186" s="54" t="s">
        <v>408</v>
      </c>
      <c r="B186" s="55" t="s">
        <v>49</v>
      </c>
      <c r="C186" s="23"/>
      <c r="D186" s="22" t="s">
        <v>50</v>
      </c>
      <c r="E186" s="22">
        <v>0</v>
      </c>
      <c r="F186" s="22">
        <v>0</v>
      </c>
      <c r="G186" s="22">
        <v>0</v>
      </c>
      <c r="H186" s="21">
        <v>1</v>
      </c>
      <c r="I186" s="86"/>
      <c r="J186" s="20">
        <v>21</v>
      </c>
      <c r="K186" s="113">
        <f t="shared" si="15"/>
        <v>0</v>
      </c>
    </row>
    <row r="187" spans="1:11" ht="24" x14ac:dyDescent="0.25">
      <c r="A187" s="54" t="s">
        <v>408</v>
      </c>
      <c r="B187" s="55" t="s">
        <v>119</v>
      </c>
      <c r="C187" s="23"/>
      <c r="D187" s="22" t="s">
        <v>118</v>
      </c>
      <c r="E187" s="22">
        <v>1102</v>
      </c>
      <c r="F187" s="22">
        <v>574</v>
      </c>
      <c r="G187" s="22">
        <v>600</v>
      </c>
      <c r="H187" s="21">
        <v>1</v>
      </c>
      <c r="I187" s="86"/>
      <c r="J187" s="20">
        <v>21</v>
      </c>
      <c r="K187" s="113">
        <f t="shared" si="15"/>
        <v>0</v>
      </c>
    </row>
    <row r="188" spans="1:11" x14ac:dyDescent="0.25">
      <c r="A188" s="54" t="s">
        <v>408</v>
      </c>
      <c r="B188" s="55" t="s">
        <v>101</v>
      </c>
      <c r="C188" s="23"/>
      <c r="D188" s="22" t="s">
        <v>117</v>
      </c>
      <c r="E188" s="22">
        <v>0</v>
      </c>
      <c r="F188" s="22">
        <v>0</v>
      </c>
      <c r="G188" s="22">
        <v>0</v>
      </c>
      <c r="H188" s="21">
        <v>1</v>
      </c>
      <c r="I188" s="86"/>
      <c r="J188" s="20">
        <v>21</v>
      </c>
      <c r="K188" s="113">
        <f t="shared" si="15"/>
        <v>0</v>
      </c>
    </row>
    <row r="189" spans="1:11" ht="36" x14ac:dyDescent="0.25">
      <c r="A189" s="54" t="s">
        <v>408</v>
      </c>
      <c r="B189" s="55" t="s">
        <v>47</v>
      </c>
      <c r="C189" s="23"/>
      <c r="D189" s="22" t="s">
        <v>46</v>
      </c>
      <c r="E189" s="22">
        <v>1000</v>
      </c>
      <c r="F189" s="22">
        <v>250</v>
      </c>
      <c r="G189" s="22">
        <v>0</v>
      </c>
      <c r="H189" s="21">
        <v>1</v>
      </c>
      <c r="I189" s="86"/>
      <c r="J189" s="20">
        <v>21</v>
      </c>
      <c r="K189" s="113">
        <f t="shared" si="15"/>
        <v>0</v>
      </c>
    </row>
    <row r="190" spans="1:11" ht="48" x14ac:dyDescent="0.25">
      <c r="A190" s="54" t="s">
        <v>408</v>
      </c>
      <c r="B190" s="55" t="s">
        <v>30</v>
      </c>
      <c r="C190" s="23"/>
      <c r="D190" s="22" t="s">
        <v>29</v>
      </c>
      <c r="E190" s="22">
        <v>1000</v>
      </c>
      <c r="F190" s="22">
        <v>75</v>
      </c>
      <c r="G190" s="22">
        <v>0</v>
      </c>
      <c r="H190" s="21">
        <v>4</v>
      </c>
      <c r="I190" s="86"/>
      <c r="J190" s="20">
        <v>21</v>
      </c>
      <c r="K190" s="113">
        <f t="shared" si="15"/>
        <v>0</v>
      </c>
    </row>
    <row r="191" spans="1:11" x14ac:dyDescent="0.25">
      <c r="A191" s="54"/>
      <c r="B191" s="55"/>
      <c r="C191" s="23"/>
      <c r="D191" s="22"/>
      <c r="E191" s="22"/>
      <c r="F191" s="22"/>
      <c r="G191" s="22"/>
      <c r="H191" s="21"/>
      <c r="I191" s="97"/>
      <c r="J191" s="42"/>
      <c r="K191" s="111"/>
    </row>
    <row r="192" spans="1:11" x14ac:dyDescent="0.25">
      <c r="A192" s="54"/>
      <c r="B192" s="55"/>
      <c r="C192" s="23"/>
      <c r="D192" s="22"/>
      <c r="E192" s="22"/>
      <c r="F192" s="22"/>
      <c r="G192" s="22"/>
      <c r="H192" s="21"/>
      <c r="I192" s="97"/>
      <c r="J192" s="42"/>
      <c r="K192" s="111"/>
    </row>
    <row r="193" spans="1:11" x14ac:dyDescent="0.25">
      <c r="A193" s="54"/>
      <c r="B193" s="55"/>
      <c r="C193" s="23"/>
      <c r="D193" s="30" t="s">
        <v>133</v>
      </c>
      <c r="E193" s="22"/>
      <c r="F193" s="22"/>
      <c r="G193" s="22"/>
      <c r="H193" s="21"/>
      <c r="I193" s="97"/>
      <c r="J193" s="42"/>
      <c r="K193" s="111"/>
    </row>
    <row r="194" spans="1:11" x14ac:dyDescent="0.25">
      <c r="A194" s="54"/>
      <c r="B194" s="55"/>
      <c r="C194" s="28" t="s">
        <v>27</v>
      </c>
      <c r="D194" s="27" t="s">
        <v>98</v>
      </c>
      <c r="E194" s="27">
        <v>3000</v>
      </c>
      <c r="F194" s="27">
        <v>1500</v>
      </c>
      <c r="G194" s="27">
        <v>900</v>
      </c>
      <c r="H194" s="26"/>
      <c r="I194" s="98"/>
      <c r="J194" s="43"/>
      <c r="K194" s="112"/>
    </row>
    <row r="195" spans="1:11" ht="36" x14ac:dyDescent="0.25">
      <c r="A195" s="54" t="s">
        <v>407</v>
      </c>
      <c r="B195" s="55" t="s">
        <v>68</v>
      </c>
      <c r="C195" s="23"/>
      <c r="D195" s="22" t="s">
        <v>67</v>
      </c>
      <c r="E195" s="22">
        <v>600</v>
      </c>
      <c r="F195" s="22">
        <v>570</v>
      </c>
      <c r="G195" s="22">
        <v>870</v>
      </c>
      <c r="H195" s="21">
        <v>2</v>
      </c>
      <c r="I195" s="86"/>
      <c r="J195" s="20">
        <v>21</v>
      </c>
      <c r="K195" s="113">
        <f t="shared" ref="K195:K208" si="16">H195*I195</f>
        <v>0</v>
      </c>
    </row>
    <row r="196" spans="1:11" ht="36" x14ac:dyDescent="0.25">
      <c r="A196" s="54" t="s">
        <v>407</v>
      </c>
      <c r="B196" s="55" t="s">
        <v>68</v>
      </c>
      <c r="C196" s="23"/>
      <c r="D196" s="22" t="s">
        <v>67</v>
      </c>
      <c r="E196" s="22">
        <v>600</v>
      </c>
      <c r="F196" s="22">
        <v>570</v>
      </c>
      <c r="G196" s="22">
        <v>870</v>
      </c>
      <c r="H196" s="21">
        <v>2</v>
      </c>
      <c r="I196" s="86"/>
      <c r="J196" s="20">
        <v>21</v>
      </c>
      <c r="K196" s="113">
        <f t="shared" si="16"/>
        <v>0</v>
      </c>
    </row>
    <row r="197" spans="1:11" ht="36" x14ac:dyDescent="0.25">
      <c r="A197" s="54" t="s">
        <v>407</v>
      </c>
      <c r="B197" s="55" t="s">
        <v>93</v>
      </c>
      <c r="C197" s="23"/>
      <c r="D197" s="22" t="s">
        <v>92</v>
      </c>
      <c r="E197" s="22">
        <v>600</v>
      </c>
      <c r="F197" s="22">
        <v>570</v>
      </c>
      <c r="G197" s="22">
        <v>870</v>
      </c>
      <c r="H197" s="21">
        <v>4</v>
      </c>
      <c r="I197" s="86"/>
      <c r="J197" s="20">
        <v>21</v>
      </c>
      <c r="K197" s="113">
        <f t="shared" si="16"/>
        <v>0</v>
      </c>
    </row>
    <row r="198" spans="1:11" ht="48" x14ac:dyDescent="0.25">
      <c r="A198" s="54" t="s">
        <v>407</v>
      </c>
      <c r="B198" s="55" t="s">
        <v>95</v>
      </c>
      <c r="C198" s="23"/>
      <c r="D198" s="22" t="s">
        <v>94</v>
      </c>
      <c r="E198" s="22">
        <v>600</v>
      </c>
      <c r="F198" s="22">
        <v>570</v>
      </c>
      <c r="G198" s="22">
        <v>870</v>
      </c>
      <c r="H198" s="21">
        <v>1</v>
      </c>
      <c r="I198" s="86"/>
      <c r="J198" s="20">
        <v>21</v>
      </c>
      <c r="K198" s="113">
        <f t="shared" si="16"/>
        <v>0</v>
      </c>
    </row>
    <row r="199" spans="1:11" ht="48" x14ac:dyDescent="0.25">
      <c r="A199" s="54" t="s">
        <v>407</v>
      </c>
      <c r="B199" s="55" t="s">
        <v>95</v>
      </c>
      <c r="C199" s="23"/>
      <c r="D199" s="22" t="s">
        <v>94</v>
      </c>
      <c r="E199" s="22">
        <v>600</v>
      </c>
      <c r="F199" s="22">
        <v>570</v>
      </c>
      <c r="G199" s="22">
        <v>870</v>
      </c>
      <c r="H199" s="21">
        <v>1</v>
      </c>
      <c r="I199" s="86"/>
      <c r="J199" s="20">
        <v>21</v>
      </c>
      <c r="K199" s="113">
        <f t="shared" si="16"/>
        <v>0</v>
      </c>
    </row>
    <row r="200" spans="1:11" ht="24" x14ac:dyDescent="0.25">
      <c r="A200" s="54" t="s">
        <v>407</v>
      </c>
      <c r="B200" s="55" t="s">
        <v>109</v>
      </c>
      <c r="C200" s="23"/>
      <c r="D200" s="22" t="s">
        <v>108</v>
      </c>
      <c r="E200" s="22">
        <v>1000</v>
      </c>
      <c r="F200" s="22">
        <v>600</v>
      </c>
      <c r="G200" s="22">
        <v>30</v>
      </c>
      <c r="H200" s="24">
        <v>6.3</v>
      </c>
      <c r="I200" s="86"/>
      <c r="J200" s="20">
        <v>21</v>
      </c>
      <c r="K200" s="113">
        <f t="shared" si="16"/>
        <v>0</v>
      </c>
    </row>
    <row r="201" spans="1:11" ht="36" x14ac:dyDescent="0.25">
      <c r="A201" s="54" t="s">
        <v>407</v>
      </c>
      <c r="B201" s="55" t="s">
        <v>123</v>
      </c>
      <c r="C201" s="23"/>
      <c r="D201" s="22" t="s">
        <v>122</v>
      </c>
      <c r="E201" s="22">
        <v>1200</v>
      </c>
      <c r="F201" s="22">
        <v>300</v>
      </c>
      <c r="G201" s="22">
        <v>1620</v>
      </c>
      <c r="H201" s="21">
        <v>2</v>
      </c>
      <c r="I201" s="86"/>
      <c r="J201" s="20">
        <v>21</v>
      </c>
      <c r="K201" s="113">
        <f t="shared" si="16"/>
        <v>0</v>
      </c>
    </row>
    <row r="202" spans="1:11" ht="36" x14ac:dyDescent="0.25">
      <c r="A202" s="54" t="s">
        <v>407</v>
      </c>
      <c r="B202" s="55" t="s">
        <v>123</v>
      </c>
      <c r="C202" s="23"/>
      <c r="D202" s="22" t="s">
        <v>122</v>
      </c>
      <c r="E202" s="22">
        <v>1200</v>
      </c>
      <c r="F202" s="22">
        <v>300</v>
      </c>
      <c r="G202" s="22">
        <v>1620</v>
      </c>
      <c r="H202" s="21">
        <v>2</v>
      </c>
      <c r="I202" s="86"/>
      <c r="J202" s="20">
        <v>21</v>
      </c>
      <c r="K202" s="113">
        <f t="shared" si="16"/>
        <v>0</v>
      </c>
    </row>
    <row r="203" spans="1:11" ht="24" x14ac:dyDescent="0.25">
      <c r="A203" s="54" t="s">
        <v>407</v>
      </c>
      <c r="B203" s="55" t="s">
        <v>84</v>
      </c>
      <c r="C203" s="23"/>
      <c r="D203" s="22" t="s">
        <v>83</v>
      </c>
      <c r="E203" s="22">
        <v>0</v>
      </c>
      <c r="F203" s="22">
        <v>0</v>
      </c>
      <c r="G203" s="22">
        <v>0</v>
      </c>
      <c r="H203" s="21">
        <v>4</v>
      </c>
      <c r="I203" s="86"/>
      <c r="J203" s="20">
        <v>21</v>
      </c>
      <c r="K203" s="113">
        <f t="shared" si="16"/>
        <v>0</v>
      </c>
    </row>
    <row r="204" spans="1:11" x14ac:dyDescent="0.25">
      <c r="A204" s="54" t="s">
        <v>407</v>
      </c>
      <c r="B204" s="55" t="s">
        <v>91</v>
      </c>
      <c r="C204" s="23"/>
      <c r="D204" s="22" t="s">
        <v>90</v>
      </c>
      <c r="E204" s="22">
        <v>445</v>
      </c>
      <c r="F204" s="22">
        <v>445</v>
      </c>
      <c r="G204" s="22">
        <v>265</v>
      </c>
      <c r="H204" s="21">
        <v>2</v>
      </c>
      <c r="I204" s="86"/>
      <c r="J204" s="20">
        <v>21</v>
      </c>
      <c r="K204" s="113">
        <f t="shared" si="16"/>
        <v>0</v>
      </c>
    </row>
    <row r="205" spans="1:11" ht="24" x14ac:dyDescent="0.25">
      <c r="A205" s="54" t="s">
        <v>407</v>
      </c>
      <c r="B205" s="55" t="s">
        <v>16</v>
      </c>
      <c r="C205" s="23"/>
      <c r="D205" s="22" t="s">
        <v>89</v>
      </c>
      <c r="E205" s="22">
        <v>0</v>
      </c>
      <c r="F205" s="22">
        <v>0</v>
      </c>
      <c r="G205" s="22">
        <v>0</v>
      </c>
      <c r="H205" s="21">
        <v>2</v>
      </c>
      <c r="I205" s="86"/>
      <c r="J205" s="20">
        <v>21</v>
      </c>
      <c r="K205" s="113">
        <f t="shared" si="16"/>
        <v>0</v>
      </c>
    </row>
    <row r="206" spans="1:11" ht="24" x14ac:dyDescent="0.25">
      <c r="A206" s="54" t="s">
        <v>407</v>
      </c>
      <c r="B206" s="55" t="s">
        <v>88</v>
      </c>
      <c r="C206" s="23"/>
      <c r="D206" s="22" t="s">
        <v>87</v>
      </c>
      <c r="E206" s="22">
        <v>0</v>
      </c>
      <c r="F206" s="22">
        <v>0</v>
      </c>
      <c r="G206" s="22">
        <v>0</v>
      </c>
      <c r="H206" s="21">
        <v>1</v>
      </c>
      <c r="I206" s="86"/>
      <c r="J206" s="20">
        <v>21</v>
      </c>
      <c r="K206" s="113">
        <f t="shared" si="16"/>
        <v>0</v>
      </c>
    </row>
    <row r="207" spans="1:11" x14ac:dyDescent="0.25">
      <c r="A207" s="54" t="s">
        <v>407</v>
      </c>
      <c r="B207" s="55" t="s">
        <v>97</v>
      </c>
      <c r="C207" s="23"/>
      <c r="D207" s="22" t="s">
        <v>96</v>
      </c>
      <c r="E207" s="22">
        <v>18</v>
      </c>
      <c r="F207" s="22">
        <v>150</v>
      </c>
      <c r="G207" s="22">
        <v>770</v>
      </c>
      <c r="H207" s="21">
        <v>2</v>
      </c>
      <c r="I207" s="86"/>
      <c r="J207" s="20">
        <v>21</v>
      </c>
      <c r="K207" s="113">
        <f t="shared" si="16"/>
        <v>0</v>
      </c>
    </row>
    <row r="208" spans="1:11" ht="36" x14ac:dyDescent="0.25">
      <c r="A208" s="54" t="s">
        <v>407</v>
      </c>
      <c r="B208" s="55" t="s">
        <v>82</v>
      </c>
      <c r="C208" s="23"/>
      <c r="D208" s="22" t="s">
        <v>81</v>
      </c>
      <c r="E208" s="22">
        <v>1200</v>
      </c>
      <c r="F208" s="22">
        <v>0</v>
      </c>
      <c r="G208" s="22">
        <v>0</v>
      </c>
      <c r="H208" s="21">
        <v>4</v>
      </c>
      <c r="I208" s="86"/>
      <c r="J208" s="20">
        <v>21</v>
      </c>
      <c r="K208" s="113">
        <f t="shared" si="16"/>
        <v>0</v>
      </c>
    </row>
    <row r="209" spans="1:11" x14ac:dyDescent="0.25">
      <c r="A209" s="54"/>
      <c r="B209" s="55"/>
      <c r="C209" s="23"/>
      <c r="D209" s="22"/>
      <c r="E209" s="22"/>
      <c r="F209" s="22"/>
      <c r="G209" s="22"/>
      <c r="H209" s="21"/>
      <c r="I209" s="97"/>
      <c r="J209" s="42"/>
      <c r="K209" s="111"/>
    </row>
    <row r="210" spans="1:11" x14ac:dyDescent="0.25">
      <c r="A210" s="54"/>
      <c r="B210" s="55"/>
      <c r="C210" s="28" t="s">
        <v>80</v>
      </c>
      <c r="D210" s="27" t="s">
        <v>26</v>
      </c>
      <c r="E210" s="27">
        <v>1800</v>
      </c>
      <c r="F210" s="27">
        <v>750</v>
      </c>
      <c r="G210" s="27">
        <v>900</v>
      </c>
      <c r="H210" s="26"/>
      <c r="I210" s="98"/>
      <c r="J210" s="43"/>
      <c r="K210" s="112"/>
    </row>
    <row r="211" spans="1:11" ht="36" x14ac:dyDescent="0.25">
      <c r="A211" s="54" t="s">
        <v>407</v>
      </c>
      <c r="B211" s="55" t="s">
        <v>68</v>
      </c>
      <c r="C211" s="23"/>
      <c r="D211" s="22" t="s">
        <v>67</v>
      </c>
      <c r="E211" s="22">
        <v>600</v>
      </c>
      <c r="F211" s="22">
        <v>570</v>
      </c>
      <c r="G211" s="22">
        <v>870</v>
      </c>
      <c r="H211" s="21">
        <v>1</v>
      </c>
      <c r="I211" s="86"/>
      <c r="J211" s="20">
        <v>21</v>
      </c>
      <c r="K211" s="113">
        <f t="shared" ref="K211:K217" si="17">H211*I211</f>
        <v>0</v>
      </c>
    </row>
    <row r="212" spans="1:11" ht="48" x14ac:dyDescent="0.25">
      <c r="A212" s="54" t="s">
        <v>407</v>
      </c>
      <c r="B212" s="55" t="s">
        <v>121</v>
      </c>
      <c r="C212" s="23"/>
      <c r="D212" s="22" t="s">
        <v>120</v>
      </c>
      <c r="E212" s="22">
        <v>600</v>
      </c>
      <c r="F212" s="22">
        <v>570</v>
      </c>
      <c r="G212" s="22">
        <v>870</v>
      </c>
      <c r="H212" s="21">
        <v>1</v>
      </c>
      <c r="I212" s="86"/>
      <c r="J212" s="20">
        <v>21</v>
      </c>
      <c r="K212" s="113">
        <f t="shared" si="17"/>
        <v>0</v>
      </c>
    </row>
    <row r="213" spans="1:11" ht="36" x14ac:dyDescent="0.25">
      <c r="A213" s="54" t="s">
        <v>407</v>
      </c>
      <c r="B213" s="55" t="s">
        <v>93</v>
      </c>
      <c r="C213" s="23"/>
      <c r="D213" s="22" t="s">
        <v>92</v>
      </c>
      <c r="E213" s="22">
        <v>600</v>
      </c>
      <c r="F213" s="22">
        <v>570</v>
      </c>
      <c r="G213" s="22">
        <v>870</v>
      </c>
      <c r="H213" s="21">
        <v>1</v>
      </c>
      <c r="I213" s="86"/>
      <c r="J213" s="20">
        <v>21</v>
      </c>
      <c r="K213" s="113">
        <f t="shared" si="17"/>
        <v>0</v>
      </c>
    </row>
    <row r="214" spans="1:11" ht="24" x14ac:dyDescent="0.25">
      <c r="A214" s="54" t="s">
        <v>407</v>
      </c>
      <c r="B214" s="55" t="s">
        <v>109</v>
      </c>
      <c r="C214" s="23"/>
      <c r="D214" s="22" t="s">
        <v>108</v>
      </c>
      <c r="E214" s="22">
        <v>1000</v>
      </c>
      <c r="F214" s="22">
        <v>750</v>
      </c>
      <c r="G214" s="22">
        <v>30</v>
      </c>
      <c r="H214" s="24">
        <v>1.8</v>
      </c>
      <c r="I214" s="86"/>
      <c r="J214" s="20">
        <v>21</v>
      </c>
      <c r="K214" s="113">
        <f t="shared" si="17"/>
        <v>0</v>
      </c>
    </row>
    <row r="215" spans="1:11" x14ac:dyDescent="0.25">
      <c r="A215" s="54" t="s">
        <v>407</v>
      </c>
      <c r="B215" s="55" t="s">
        <v>18</v>
      </c>
      <c r="C215" s="23"/>
      <c r="D215" s="22" t="s">
        <v>17</v>
      </c>
      <c r="E215" s="22">
        <v>295</v>
      </c>
      <c r="F215" s="22">
        <v>120</v>
      </c>
      <c r="G215" s="22">
        <v>150</v>
      </c>
      <c r="H215" s="21">
        <v>1</v>
      </c>
      <c r="I215" s="86"/>
      <c r="J215" s="20">
        <v>21</v>
      </c>
      <c r="K215" s="113">
        <f t="shared" si="17"/>
        <v>0</v>
      </c>
    </row>
    <row r="216" spans="1:11" x14ac:dyDescent="0.25">
      <c r="A216" s="54" t="s">
        <v>407</v>
      </c>
      <c r="B216" s="55" t="s">
        <v>16</v>
      </c>
      <c r="C216" s="23"/>
      <c r="D216" s="22" t="s">
        <v>15</v>
      </c>
      <c r="E216" s="22">
        <v>0</v>
      </c>
      <c r="F216" s="22">
        <v>0</v>
      </c>
      <c r="G216" s="22">
        <v>0</v>
      </c>
      <c r="H216" s="21">
        <v>1</v>
      </c>
      <c r="I216" s="86"/>
      <c r="J216" s="20">
        <v>21</v>
      </c>
      <c r="K216" s="113">
        <f t="shared" si="17"/>
        <v>0</v>
      </c>
    </row>
    <row r="217" spans="1:11" x14ac:dyDescent="0.25">
      <c r="A217" s="54" t="s">
        <v>407</v>
      </c>
      <c r="B217" s="55" t="s">
        <v>97</v>
      </c>
      <c r="C217" s="23"/>
      <c r="D217" s="22" t="s">
        <v>96</v>
      </c>
      <c r="E217" s="22">
        <v>18</v>
      </c>
      <c r="F217" s="22">
        <v>150</v>
      </c>
      <c r="G217" s="22">
        <v>770</v>
      </c>
      <c r="H217" s="21">
        <v>1</v>
      </c>
      <c r="I217" s="86"/>
      <c r="J217" s="20">
        <v>21</v>
      </c>
      <c r="K217" s="113">
        <f t="shared" si="17"/>
        <v>0</v>
      </c>
    </row>
    <row r="218" spans="1:11" x14ac:dyDescent="0.25">
      <c r="A218" s="54"/>
      <c r="B218" s="55"/>
      <c r="C218" s="23"/>
      <c r="D218" s="22"/>
      <c r="E218" s="22"/>
      <c r="F218" s="22"/>
      <c r="G218" s="22"/>
      <c r="H218" s="21"/>
      <c r="I218" s="97"/>
      <c r="J218" s="42"/>
      <c r="K218" s="111"/>
    </row>
    <row r="219" spans="1:11" x14ac:dyDescent="0.25">
      <c r="A219" s="54"/>
      <c r="B219" s="55"/>
      <c r="C219" s="28" t="s">
        <v>79</v>
      </c>
      <c r="D219" s="27" t="s">
        <v>26</v>
      </c>
      <c r="E219" s="27">
        <v>1800</v>
      </c>
      <c r="F219" s="27">
        <v>750</v>
      </c>
      <c r="G219" s="27">
        <v>900</v>
      </c>
      <c r="H219" s="26"/>
      <c r="I219" s="98"/>
      <c r="J219" s="43"/>
      <c r="K219" s="112"/>
    </row>
    <row r="220" spans="1:11" ht="36" x14ac:dyDescent="0.25">
      <c r="A220" s="54" t="s">
        <v>407</v>
      </c>
      <c r="B220" s="55" t="s">
        <v>68</v>
      </c>
      <c r="C220" s="23"/>
      <c r="D220" s="22" t="s">
        <v>67</v>
      </c>
      <c r="E220" s="22">
        <v>600</v>
      </c>
      <c r="F220" s="22">
        <v>570</v>
      </c>
      <c r="G220" s="22">
        <v>870</v>
      </c>
      <c r="H220" s="21">
        <v>1</v>
      </c>
      <c r="I220" s="86"/>
      <c r="J220" s="20">
        <v>21</v>
      </c>
      <c r="K220" s="113">
        <f t="shared" ref="K220:K226" si="18">H220*I220</f>
        <v>0</v>
      </c>
    </row>
    <row r="221" spans="1:11" ht="36" x14ac:dyDescent="0.25">
      <c r="A221" s="54" t="s">
        <v>407</v>
      </c>
      <c r="B221" s="55" t="s">
        <v>68</v>
      </c>
      <c r="C221" s="23"/>
      <c r="D221" s="22" t="s">
        <v>67</v>
      </c>
      <c r="E221" s="22">
        <v>600</v>
      </c>
      <c r="F221" s="22">
        <v>570</v>
      </c>
      <c r="G221" s="22">
        <v>870</v>
      </c>
      <c r="H221" s="21">
        <v>1</v>
      </c>
      <c r="I221" s="86"/>
      <c r="J221" s="20">
        <v>21</v>
      </c>
      <c r="K221" s="113">
        <f t="shared" si="18"/>
        <v>0</v>
      </c>
    </row>
    <row r="222" spans="1:11" ht="36" x14ac:dyDescent="0.25">
      <c r="A222" s="54" t="s">
        <v>407</v>
      </c>
      <c r="B222" s="55" t="s">
        <v>93</v>
      </c>
      <c r="C222" s="23"/>
      <c r="D222" s="22" t="s">
        <v>92</v>
      </c>
      <c r="E222" s="22">
        <v>600</v>
      </c>
      <c r="F222" s="22">
        <v>570</v>
      </c>
      <c r="G222" s="22">
        <v>870</v>
      </c>
      <c r="H222" s="21">
        <v>1</v>
      </c>
      <c r="I222" s="86"/>
      <c r="J222" s="20">
        <v>21</v>
      </c>
      <c r="K222" s="113">
        <f t="shared" si="18"/>
        <v>0</v>
      </c>
    </row>
    <row r="223" spans="1:11" ht="24" x14ac:dyDescent="0.25">
      <c r="A223" s="54" t="s">
        <v>407</v>
      </c>
      <c r="B223" s="55" t="s">
        <v>109</v>
      </c>
      <c r="C223" s="23"/>
      <c r="D223" s="22" t="s">
        <v>108</v>
      </c>
      <c r="E223" s="22">
        <v>1000</v>
      </c>
      <c r="F223" s="22">
        <v>750</v>
      </c>
      <c r="G223" s="22">
        <v>30</v>
      </c>
      <c r="H223" s="24">
        <v>1.8</v>
      </c>
      <c r="I223" s="86"/>
      <c r="J223" s="20">
        <v>21</v>
      </c>
      <c r="K223" s="113">
        <f t="shared" si="18"/>
        <v>0</v>
      </c>
    </row>
    <row r="224" spans="1:11" x14ac:dyDescent="0.25">
      <c r="A224" s="54" t="s">
        <v>407</v>
      </c>
      <c r="B224" s="55" t="s">
        <v>18</v>
      </c>
      <c r="C224" s="23"/>
      <c r="D224" s="22" t="s">
        <v>17</v>
      </c>
      <c r="E224" s="22">
        <v>295</v>
      </c>
      <c r="F224" s="22">
        <v>120</v>
      </c>
      <c r="G224" s="22">
        <v>150</v>
      </c>
      <c r="H224" s="21">
        <v>1</v>
      </c>
      <c r="I224" s="86"/>
      <c r="J224" s="20">
        <v>21</v>
      </c>
      <c r="K224" s="113">
        <f t="shared" si="18"/>
        <v>0</v>
      </c>
    </row>
    <row r="225" spans="1:11" x14ac:dyDescent="0.25">
      <c r="A225" s="54" t="s">
        <v>407</v>
      </c>
      <c r="B225" s="55" t="s">
        <v>16</v>
      </c>
      <c r="C225" s="23"/>
      <c r="D225" s="22" t="s">
        <v>15</v>
      </c>
      <c r="E225" s="22">
        <v>0</v>
      </c>
      <c r="F225" s="22">
        <v>0</v>
      </c>
      <c r="G225" s="22">
        <v>0</v>
      </c>
      <c r="H225" s="21">
        <v>1</v>
      </c>
      <c r="I225" s="86"/>
      <c r="J225" s="20">
        <v>21</v>
      </c>
      <c r="K225" s="113">
        <f t="shared" si="18"/>
        <v>0</v>
      </c>
    </row>
    <row r="226" spans="1:11" x14ac:dyDescent="0.25">
      <c r="A226" s="54" t="s">
        <v>407</v>
      </c>
      <c r="B226" s="55" t="s">
        <v>97</v>
      </c>
      <c r="C226" s="23"/>
      <c r="D226" s="22" t="s">
        <v>96</v>
      </c>
      <c r="E226" s="22">
        <v>18</v>
      </c>
      <c r="F226" s="22">
        <v>150</v>
      </c>
      <c r="G226" s="22">
        <v>770</v>
      </c>
      <c r="H226" s="21">
        <v>1</v>
      </c>
      <c r="I226" s="86"/>
      <c r="J226" s="20">
        <v>21</v>
      </c>
      <c r="K226" s="113">
        <f t="shared" si="18"/>
        <v>0</v>
      </c>
    </row>
    <row r="227" spans="1:11" x14ac:dyDescent="0.25">
      <c r="A227" s="54"/>
      <c r="B227" s="55"/>
      <c r="C227" s="23"/>
      <c r="D227" s="22"/>
      <c r="E227" s="22"/>
      <c r="F227" s="22"/>
      <c r="G227" s="22"/>
      <c r="H227" s="21"/>
      <c r="I227" s="97"/>
      <c r="J227" s="42"/>
      <c r="K227" s="111"/>
    </row>
    <row r="228" spans="1:11" x14ac:dyDescent="0.25">
      <c r="A228" s="54"/>
      <c r="B228" s="55"/>
      <c r="C228" s="28" t="s">
        <v>70</v>
      </c>
      <c r="D228" s="27" t="s">
        <v>26</v>
      </c>
      <c r="E228" s="27">
        <v>1800</v>
      </c>
      <c r="F228" s="27">
        <v>750</v>
      </c>
      <c r="G228" s="27">
        <v>900</v>
      </c>
      <c r="H228" s="26"/>
      <c r="I228" s="98"/>
      <c r="J228" s="43"/>
      <c r="K228" s="112"/>
    </row>
    <row r="229" spans="1:11" ht="36" x14ac:dyDescent="0.25">
      <c r="A229" s="54" t="s">
        <v>407</v>
      </c>
      <c r="B229" s="55" t="s">
        <v>68</v>
      </c>
      <c r="C229" s="23"/>
      <c r="D229" s="22" t="s">
        <v>67</v>
      </c>
      <c r="E229" s="22">
        <v>600</v>
      </c>
      <c r="F229" s="22">
        <v>570</v>
      </c>
      <c r="G229" s="22">
        <v>870</v>
      </c>
      <c r="H229" s="21">
        <v>1</v>
      </c>
      <c r="I229" s="86"/>
      <c r="J229" s="20">
        <v>21</v>
      </c>
      <c r="K229" s="113">
        <f t="shared" ref="K229:K235" si="19">H229*I229</f>
        <v>0</v>
      </c>
    </row>
    <row r="230" spans="1:11" ht="36" x14ac:dyDescent="0.25">
      <c r="A230" s="54" t="s">
        <v>407</v>
      </c>
      <c r="B230" s="55" t="s">
        <v>68</v>
      </c>
      <c r="C230" s="23"/>
      <c r="D230" s="22" t="s">
        <v>67</v>
      </c>
      <c r="E230" s="22">
        <v>600</v>
      </c>
      <c r="F230" s="22">
        <v>570</v>
      </c>
      <c r="G230" s="22">
        <v>870</v>
      </c>
      <c r="H230" s="21">
        <v>1</v>
      </c>
      <c r="I230" s="86"/>
      <c r="J230" s="20">
        <v>21</v>
      </c>
      <c r="K230" s="113">
        <f t="shared" si="19"/>
        <v>0</v>
      </c>
    </row>
    <row r="231" spans="1:11" ht="36" x14ac:dyDescent="0.25">
      <c r="A231" s="54" t="s">
        <v>407</v>
      </c>
      <c r="B231" s="55" t="s">
        <v>93</v>
      </c>
      <c r="C231" s="23"/>
      <c r="D231" s="22" t="s">
        <v>92</v>
      </c>
      <c r="E231" s="22">
        <v>600</v>
      </c>
      <c r="F231" s="22">
        <v>570</v>
      </c>
      <c r="G231" s="22">
        <v>870</v>
      </c>
      <c r="H231" s="21">
        <v>1</v>
      </c>
      <c r="I231" s="86"/>
      <c r="J231" s="20">
        <v>21</v>
      </c>
      <c r="K231" s="113">
        <f t="shared" si="19"/>
        <v>0</v>
      </c>
    </row>
    <row r="232" spans="1:11" ht="24" x14ac:dyDescent="0.25">
      <c r="A232" s="54" t="s">
        <v>407</v>
      </c>
      <c r="B232" s="55" t="s">
        <v>109</v>
      </c>
      <c r="C232" s="23"/>
      <c r="D232" s="22" t="s">
        <v>108</v>
      </c>
      <c r="E232" s="22">
        <v>1000</v>
      </c>
      <c r="F232" s="22">
        <v>750</v>
      </c>
      <c r="G232" s="22">
        <v>30</v>
      </c>
      <c r="H232" s="24">
        <v>1.8</v>
      </c>
      <c r="I232" s="86"/>
      <c r="J232" s="20">
        <v>21</v>
      </c>
      <c r="K232" s="113">
        <f t="shared" si="19"/>
        <v>0</v>
      </c>
    </row>
    <row r="233" spans="1:11" x14ac:dyDescent="0.25">
      <c r="A233" s="54" t="s">
        <v>407</v>
      </c>
      <c r="B233" s="55" t="s">
        <v>18</v>
      </c>
      <c r="C233" s="23"/>
      <c r="D233" s="22" t="s">
        <v>17</v>
      </c>
      <c r="E233" s="22">
        <v>295</v>
      </c>
      <c r="F233" s="22">
        <v>120</v>
      </c>
      <c r="G233" s="22">
        <v>150</v>
      </c>
      <c r="H233" s="21">
        <v>1</v>
      </c>
      <c r="I233" s="86"/>
      <c r="J233" s="20">
        <v>21</v>
      </c>
      <c r="K233" s="113">
        <f t="shared" si="19"/>
        <v>0</v>
      </c>
    </row>
    <row r="234" spans="1:11" x14ac:dyDescent="0.25">
      <c r="A234" s="54" t="s">
        <v>407</v>
      </c>
      <c r="B234" s="55" t="s">
        <v>16</v>
      </c>
      <c r="C234" s="23"/>
      <c r="D234" s="22" t="s">
        <v>15</v>
      </c>
      <c r="E234" s="22">
        <v>0</v>
      </c>
      <c r="F234" s="22">
        <v>0</v>
      </c>
      <c r="G234" s="22">
        <v>0</v>
      </c>
      <c r="H234" s="21">
        <v>1</v>
      </c>
      <c r="I234" s="86"/>
      <c r="J234" s="20">
        <v>21</v>
      </c>
      <c r="K234" s="113">
        <f t="shared" si="19"/>
        <v>0</v>
      </c>
    </row>
    <row r="235" spans="1:11" x14ac:dyDescent="0.25">
      <c r="A235" s="54" t="s">
        <v>407</v>
      </c>
      <c r="B235" s="55" t="s">
        <v>97</v>
      </c>
      <c r="C235" s="23"/>
      <c r="D235" s="22" t="s">
        <v>96</v>
      </c>
      <c r="E235" s="22">
        <v>18</v>
      </c>
      <c r="F235" s="22">
        <v>150</v>
      </c>
      <c r="G235" s="22">
        <v>770</v>
      </c>
      <c r="H235" s="21">
        <v>1</v>
      </c>
      <c r="I235" s="86"/>
      <c r="J235" s="20">
        <v>21</v>
      </c>
      <c r="K235" s="113">
        <f t="shared" si="19"/>
        <v>0</v>
      </c>
    </row>
    <row r="236" spans="1:11" x14ac:dyDescent="0.25">
      <c r="A236" s="54"/>
      <c r="B236" s="55"/>
      <c r="C236" s="23"/>
      <c r="D236" s="22"/>
      <c r="E236" s="22"/>
      <c r="F236" s="22"/>
      <c r="G236" s="22"/>
      <c r="H236" s="21"/>
      <c r="I236" s="97"/>
      <c r="J236" s="42"/>
      <c r="K236" s="111"/>
    </row>
    <row r="237" spans="1:11" x14ac:dyDescent="0.25">
      <c r="A237" s="54"/>
      <c r="B237" s="55"/>
      <c r="C237" s="28" t="s">
        <v>69</v>
      </c>
      <c r="D237" s="27" t="s">
        <v>26</v>
      </c>
      <c r="E237" s="27">
        <v>1800</v>
      </c>
      <c r="F237" s="27">
        <v>750</v>
      </c>
      <c r="G237" s="27">
        <v>900</v>
      </c>
      <c r="H237" s="26"/>
      <c r="I237" s="98"/>
      <c r="J237" s="43"/>
      <c r="K237" s="112"/>
    </row>
    <row r="238" spans="1:11" ht="36" x14ac:dyDescent="0.25">
      <c r="A238" s="54" t="s">
        <v>407</v>
      </c>
      <c r="B238" s="55" t="s">
        <v>68</v>
      </c>
      <c r="C238" s="23"/>
      <c r="D238" s="22" t="s">
        <v>67</v>
      </c>
      <c r="E238" s="22">
        <v>600</v>
      </c>
      <c r="F238" s="22">
        <v>570</v>
      </c>
      <c r="G238" s="22">
        <v>870</v>
      </c>
      <c r="H238" s="21">
        <v>1</v>
      </c>
      <c r="I238" s="86"/>
      <c r="J238" s="20">
        <v>21</v>
      </c>
      <c r="K238" s="113">
        <f t="shared" ref="K238:K244" si="20">H238*I238</f>
        <v>0</v>
      </c>
    </row>
    <row r="239" spans="1:11" ht="48" x14ac:dyDescent="0.25">
      <c r="A239" s="54" t="s">
        <v>407</v>
      </c>
      <c r="B239" s="55" t="s">
        <v>121</v>
      </c>
      <c r="C239" s="23"/>
      <c r="D239" s="22" t="s">
        <v>120</v>
      </c>
      <c r="E239" s="22">
        <v>600</v>
      </c>
      <c r="F239" s="22">
        <v>570</v>
      </c>
      <c r="G239" s="22">
        <v>870</v>
      </c>
      <c r="H239" s="21">
        <v>1</v>
      </c>
      <c r="I239" s="86"/>
      <c r="J239" s="20">
        <v>21</v>
      </c>
      <c r="K239" s="113">
        <f t="shared" si="20"/>
        <v>0</v>
      </c>
    </row>
    <row r="240" spans="1:11" ht="36" x14ac:dyDescent="0.25">
      <c r="A240" s="54" t="s">
        <v>407</v>
      </c>
      <c r="B240" s="55" t="s">
        <v>93</v>
      </c>
      <c r="C240" s="23"/>
      <c r="D240" s="22" t="s">
        <v>92</v>
      </c>
      <c r="E240" s="22">
        <v>600</v>
      </c>
      <c r="F240" s="22">
        <v>570</v>
      </c>
      <c r="G240" s="22">
        <v>870</v>
      </c>
      <c r="H240" s="21">
        <v>1</v>
      </c>
      <c r="I240" s="86"/>
      <c r="J240" s="20">
        <v>21</v>
      </c>
      <c r="K240" s="113">
        <f t="shared" si="20"/>
        <v>0</v>
      </c>
    </row>
    <row r="241" spans="1:11" ht="24" x14ac:dyDescent="0.25">
      <c r="A241" s="54" t="s">
        <v>407</v>
      </c>
      <c r="B241" s="55" t="s">
        <v>109</v>
      </c>
      <c r="C241" s="23"/>
      <c r="D241" s="22" t="s">
        <v>108</v>
      </c>
      <c r="E241" s="22">
        <v>1000</v>
      </c>
      <c r="F241" s="22">
        <v>750</v>
      </c>
      <c r="G241" s="22">
        <v>30</v>
      </c>
      <c r="H241" s="24">
        <v>1.8</v>
      </c>
      <c r="I241" s="86"/>
      <c r="J241" s="20">
        <v>21</v>
      </c>
      <c r="K241" s="113">
        <f t="shared" si="20"/>
        <v>0</v>
      </c>
    </row>
    <row r="242" spans="1:11" x14ac:dyDescent="0.25">
      <c r="A242" s="54" t="s">
        <v>407</v>
      </c>
      <c r="B242" s="55" t="s">
        <v>18</v>
      </c>
      <c r="C242" s="23"/>
      <c r="D242" s="22" t="s">
        <v>17</v>
      </c>
      <c r="E242" s="22">
        <v>295</v>
      </c>
      <c r="F242" s="22">
        <v>120</v>
      </c>
      <c r="G242" s="22">
        <v>150</v>
      </c>
      <c r="H242" s="21">
        <v>1</v>
      </c>
      <c r="I242" s="86"/>
      <c r="J242" s="20">
        <v>21</v>
      </c>
      <c r="K242" s="113">
        <f t="shared" si="20"/>
        <v>0</v>
      </c>
    </row>
    <row r="243" spans="1:11" x14ac:dyDescent="0.25">
      <c r="A243" s="54" t="s">
        <v>407</v>
      </c>
      <c r="B243" s="55" t="s">
        <v>16</v>
      </c>
      <c r="C243" s="23"/>
      <c r="D243" s="22" t="s">
        <v>15</v>
      </c>
      <c r="E243" s="22">
        <v>0</v>
      </c>
      <c r="F243" s="22">
        <v>0</v>
      </c>
      <c r="G243" s="22">
        <v>0</v>
      </c>
      <c r="H243" s="21">
        <v>1</v>
      </c>
      <c r="I243" s="86"/>
      <c r="J243" s="20">
        <v>21</v>
      </c>
      <c r="K243" s="113">
        <f t="shared" si="20"/>
        <v>0</v>
      </c>
    </row>
    <row r="244" spans="1:11" x14ac:dyDescent="0.25">
      <c r="A244" s="54" t="s">
        <v>407</v>
      </c>
      <c r="B244" s="55" t="s">
        <v>97</v>
      </c>
      <c r="C244" s="23"/>
      <c r="D244" s="22" t="s">
        <v>96</v>
      </c>
      <c r="E244" s="22">
        <v>18</v>
      </c>
      <c r="F244" s="22">
        <v>150</v>
      </c>
      <c r="G244" s="22">
        <v>770</v>
      </c>
      <c r="H244" s="21">
        <v>1</v>
      </c>
      <c r="I244" s="86"/>
      <c r="J244" s="20">
        <v>21</v>
      </c>
      <c r="K244" s="113">
        <f t="shared" si="20"/>
        <v>0</v>
      </c>
    </row>
    <row r="245" spans="1:11" x14ac:dyDescent="0.25">
      <c r="A245" s="54"/>
      <c r="B245" s="55"/>
      <c r="C245" s="23"/>
      <c r="D245" s="22"/>
      <c r="E245" s="22"/>
      <c r="F245" s="22"/>
      <c r="G245" s="22"/>
      <c r="H245" s="21"/>
      <c r="I245" s="97"/>
      <c r="J245" s="42"/>
      <c r="K245" s="111"/>
    </row>
    <row r="246" spans="1:11" x14ac:dyDescent="0.25">
      <c r="A246" s="54"/>
      <c r="B246" s="55"/>
      <c r="C246" s="28" t="s">
        <v>129</v>
      </c>
      <c r="D246" s="27" t="s">
        <v>26</v>
      </c>
      <c r="E246" s="27">
        <v>1800</v>
      </c>
      <c r="F246" s="27">
        <v>750</v>
      </c>
      <c r="G246" s="27">
        <v>900</v>
      </c>
      <c r="H246" s="26"/>
      <c r="I246" s="98"/>
      <c r="J246" s="43"/>
      <c r="K246" s="112"/>
    </row>
    <row r="247" spans="1:11" ht="36" x14ac:dyDescent="0.25">
      <c r="A247" s="54" t="s">
        <v>407</v>
      </c>
      <c r="B247" s="55" t="s">
        <v>68</v>
      </c>
      <c r="C247" s="23"/>
      <c r="D247" s="22" t="s">
        <v>67</v>
      </c>
      <c r="E247" s="22">
        <v>600</v>
      </c>
      <c r="F247" s="22">
        <v>570</v>
      </c>
      <c r="G247" s="22">
        <v>870</v>
      </c>
      <c r="H247" s="21">
        <v>1</v>
      </c>
      <c r="I247" s="86"/>
      <c r="J247" s="20">
        <v>21</v>
      </c>
      <c r="K247" s="113">
        <f t="shared" ref="K247:K253" si="21">H247*I247</f>
        <v>0</v>
      </c>
    </row>
    <row r="248" spans="1:11" ht="36" x14ac:dyDescent="0.25">
      <c r="A248" s="54" t="s">
        <v>407</v>
      </c>
      <c r="B248" s="55" t="s">
        <v>68</v>
      </c>
      <c r="C248" s="23"/>
      <c r="D248" s="22" t="s">
        <v>67</v>
      </c>
      <c r="E248" s="22">
        <v>600</v>
      </c>
      <c r="F248" s="22">
        <v>570</v>
      </c>
      <c r="G248" s="22">
        <v>870</v>
      </c>
      <c r="H248" s="21">
        <v>1</v>
      </c>
      <c r="I248" s="86"/>
      <c r="J248" s="20">
        <v>21</v>
      </c>
      <c r="K248" s="113">
        <f t="shared" si="21"/>
        <v>0</v>
      </c>
    </row>
    <row r="249" spans="1:11" ht="36" x14ac:dyDescent="0.25">
      <c r="A249" s="54" t="s">
        <v>407</v>
      </c>
      <c r="B249" s="55" t="s">
        <v>93</v>
      </c>
      <c r="C249" s="23"/>
      <c r="D249" s="22" t="s">
        <v>92</v>
      </c>
      <c r="E249" s="22">
        <v>600</v>
      </c>
      <c r="F249" s="22">
        <v>570</v>
      </c>
      <c r="G249" s="22">
        <v>870</v>
      </c>
      <c r="H249" s="21">
        <v>1</v>
      </c>
      <c r="I249" s="86"/>
      <c r="J249" s="20">
        <v>21</v>
      </c>
      <c r="K249" s="113">
        <f t="shared" si="21"/>
        <v>0</v>
      </c>
    </row>
    <row r="250" spans="1:11" ht="24" x14ac:dyDescent="0.25">
      <c r="A250" s="54" t="s">
        <v>407</v>
      </c>
      <c r="B250" s="55" t="s">
        <v>109</v>
      </c>
      <c r="C250" s="23"/>
      <c r="D250" s="22" t="s">
        <v>108</v>
      </c>
      <c r="E250" s="22">
        <v>1000</v>
      </c>
      <c r="F250" s="22">
        <v>750</v>
      </c>
      <c r="G250" s="22">
        <v>30</v>
      </c>
      <c r="H250" s="24">
        <v>1.8</v>
      </c>
      <c r="I250" s="86"/>
      <c r="J250" s="20">
        <v>21</v>
      </c>
      <c r="K250" s="113">
        <f t="shared" si="21"/>
        <v>0</v>
      </c>
    </row>
    <row r="251" spans="1:11" x14ac:dyDescent="0.25">
      <c r="A251" s="54" t="s">
        <v>407</v>
      </c>
      <c r="B251" s="55" t="s">
        <v>18</v>
      </c>
      <c r="C251" s="23"/>
      <c r="D251" s="22" t="s">
        <v>17</v>
      </c>
      <c r="E251" s="22">
        <v>295</v>
      </c>
      <c r="F251" s="22">
        <v>120</v>
      </c>
      <c r="G251" s="22">
        <v>150</v>
      </c>
      <c r="H251" s="21">
        <v>1</v>
      </c>
      <c r="I251" s="86"/>
      <c r="J251" s="20">
        <v>21</v>
      </c>
      <c r="K251" s="113">
        <f t="shared" si="21"/>
        <v>0</v>
      </c>
    </row>
    <row r="252" spans="1:11" x14ac:dyDescent="0.25">
      <c r="A252" s="54" t="s">
        <v>407</v>
      </c>
      <c r="B252" s="55" t="s">
        <v>16</v>
      </c>
      <c r="C252" s="23"/>
      <c r="D252" s="22" t="s">
        <v>15</v>
      </c>
      <c r="E252" s="22">
        <v>0</v>
      </c>
      <c r="F252" s="22">
        <v>0</v>
      </c>
      <c r="G252" s="22">
        <v>0</v>
      </c>
      <c r="H252" s="21">
        <v>1</v>
      </c>
      <c r="I252" s="86"/>
      <c r="J252" s="20">
        <v>21</v>
      </c>
      <c r="K252" s="113">
        <f t="shared" si="21"/>
        <v>0</v>
      </c>
    </row>
    <row r="253" spans="1:11" x14ac:dyDescent="0.25">
      <c r="A253" s="54" t="s">
        <v>407</v>
      </c>
      <c r="B253" s="55" t="s">
        <v>97</v>
      </c>
      <c r="C253" s="23"/>
      <c r="D253" s="22" t="s">
        <v>96</v>
      </c>
      <c r="E253" s="22">
        <v>18</v>
      </c>
      <c r="F253" s="22">
        <v>150</v>
      </c>
      <c r="G253" s="22">
        <v>770</v>
      </c>
      <c r="H253" s="21">
        <v>1</v>
      </c>
      <c r="I253" s="86"/>
      <c r="J253" s="20">
        <v>21</v>
      </c>
      <c r="K253" s="113">
        <f t="shared" si="21"/>
        <v>0</v>
      </c>
    </row>
    <row r="254" spans="1:11" x14ac:dyDescent="0.25">
      <c r="A254" s="54"/>
      <c r="B254" s="55"/>
      <c r="C254" s="23"/>
      <c r="D254" s="22"/>
      <c r="E254" s="22"/>
      <c r="F254" s="22"/>
      <c r="G254" s="22"/>
      <c r="H254" s="21"/>
      <c r="I254" s="97"/>
      <c r="J254" s="42"/>
      <c r="K254" s="111"/>
    </row>
    <row r="255" spans="1:11" x14ac:dyDescent="0.25">
      <c r="A255" s="54"/>
      <c r="B255" s="55"/>
      <c r="C255" s="28" t="s">
        <v>62</v>
      </c>
      <c r="D255" s="27" t="s">
        <v>61</v>
      </c>
      <c r="E255" s="27"/>
      <c r="F255" s="27"/>
      <c r="G255" s="27"/>
      <c r="H255" s="26"/>
      <c r="I255" s="98"/>
      <c r="J255" s="43"/>
      <c r="K255" s="112"/>
    </row>
    <row r="256" spans="1:11" ht="48" x14ac:dyDescent="0.25">
      <c r="A256" s="54" t="s">
        <v>407</v>
      </c>
      <c r="B256" s="55">
        <v>16</v>
      </c>
      <c r="C256" s="23"/>
      <c r="D256" s="22" t="s">
        <v>60</v>
      </c>
      <c r="E256" s="22">
        <v>0</v>
      </c>
      <c r="F256" s="22">
        <v>0</v>
      </c>
      <c r="G256" s="22">
        <v>0</v>
      </c>
      <c r="H256" s="21">
        <v>1</v>
      </c>
      <c r="I256" s="86"/>
      <c r="J256" s="20">
        <v>21</v>
      </c>
      <c r="K256" s="113">
        <f t="shared" ref="K256:K257" si="22">H256*I256</f>
        <v>0</v>
      </c>
    </row>
    <row r="257" spans="1:11" ht="48" x14ac:dyDescent="0.25">
      <c r="A257" s="54" t="s">
        <v>407</v>
      </c>
      <c r="B257" s="55" t="s">
        <v>30</v>
      </c>
      <c r="C257" s="23"/>
      <c r="D257" s="22" t="s">
        <v>29</v>
      </c>
      <c r="E257" s="22">
        <v>1000</v>
      </c>
      <c r="F257" s="22">
        <v>75</v>
      </c>
      <c r="G257" s="22">
        <v>0</v>
      </c>
      <c r="H257" s="21">
        <v>2</v>
      </c>
      <c r="I257" s="86"/>
      <c r="J257" s="20">
        <v>21</v>
      </c>
      <c r="K257" s="113">
        <f t="shared" si="22"/>
        <v>0</v>
      </c>
    </row>
    <row r="258" spans="1:11" x14ac:dyDescent="0.25">
      <c r="A258" s="54"/>
      <c r="B258" s="55"/>
      <c r="C258" s="23"/>
      <c r="D258" s="22"/>
      <c r="E258" s="22"/>
      <c r="F258" s="22"/>
      <c r="G258" s="22"/>
      <c r="H258" s="21"/>
      <c r="I258" s="97"/>
      <c r="J258" s="42"/>
      <c r="K258" s="111"/>
    </row>
    <row r="259" spans="1:11" x14ac:dyDescent="0.25">
      <c r="A259" s="54"/>
      <c r="B259" s="55"/>
      <c r="C259" s="23"/>
      <c r="D259" s="22"/>
      <c r="E259" s="22"/>
      <c r="F259" s="22"/>
      <c r="G259" s="22"/>
      <c r="H259" s="21"/>
      <c r="I259" s="97"/>
      <c r="J259" s="42"/>
      <c r="K259" s="111"/>
    </row>
    <row r="260" spans="1:11" x14ac:dyDescent="0.25">
      <c r="A260" s="70"/>
      <c r="B260" s="55"/>
      <c r="C260" s="28" t="s">
        <v>59</v>
      </c>
      <c r="D260" s="27" t="s">
        <v>58</v>
      </c>
      <c r="E260" s="27"/>
      <c r="F260" s="27"/>
      <c r="G260" s="27"/>
      <c r="H260" s="26"/>
      <c r="I260" s="98"/>
      <c r="J260" s="43"/>
      <c r="K260" s="112"/>
    </row>
    <row r="261" spans="1:11" ht="60" x14ac:dyDescent="0.25">
      <c r="A261" s="54" t="s">
        <v>407</v>
      </c>
      <c r="B261" s="55" t="s">
        <v>55</v>
      </c>
      <c r="C261" s="23"/>
      <c r="D261" s="22" t="s">
        <v>57</v>
      </c>
      <c r="E261" s="22">
        <v>1500</v>
      </c>
      <c r="F261" s="22">
        <v>930</v>
      </c>
      <c r="G261" s="22">
        <v>2500</v>
      </c>
      <c r="H261" s="21">
        <v>1</v>
      </c>
      <c r="I261" s="86"/>
      <c r="J261" s="20">
        <v>21</v>
      </c>
      <c r="K261" s="113">
        <f t="shared" ref="K261:K268" si="23">H261*I261</f>
        <v>0</v>
      </c>
    </row>
    <row r="262" spans="1:11" ht="60" x14ac:dyDescent="0.25">
      <c r="A262" s="54" t="s">
        <v>407</v>
      </c>
      <c r="B262" s="55" t="s">
        <v>55</v>
      </c>
      <c r="C262" s="23"/>
      <c r="D262" s="22" t="s">
        <v>56</v>
      </c>
      <c r="E262" s="22">
        <v>0</v>
      </c>
      <c r="F262" s="22">
        <v>0</v>
      </c>
      <c r="G262" s="22">
        <v>0</v>
      </c>
      <c r="H262" s="21">
        <v>1</v>
      </c>
      <c r="I262" s="86"/>
      <c r="J262" s="20">
        <v>21</v>
      </c>
      <c r="K262" s="113">
        <f t="shared" si="23"/>
        <v>0</v>
      </c>
    </row>
    <row r="263" spans="1:11" ht="36" x14ac:dyDescent="0.25">
      <c r="A263" s="54" t="s">
        <v>407</v>
      </c>
      <c r="B263" s="55" t="s">
        <v>53</v>
      </c>
      <c r="C263" s="23"/>
      <c r="D263" s="22" t="s">
        <v>52</v>
      </c>
      <c r="E263" s="22">
        <v>1500</v>
      </c>
      <c r="F263" s="22">
        <v>0</v>
      </c>
      <c r="G263" s="22">
        <v>0</v>
      </c>
      <c r="H263" s="21">
        <v>1</v>
      </c>
      <c r="I263" s="86"/>
      <c r="J263" s="20">
        <v>21</v>
      </c>
      <c r="K263" s="113">
        <f t="shared" si="23"/>
        <v>0</v>
      </c>
    </row>
    <row r="264" spans="1:11" x14ac:dyDescent="0.25">
      <c r="A264" s="54" t="s">
        <v>407</v>
      </c>
      <c r="B264" s="55" t="s">
        <v>49</v>
      </c>
      <c r="C264" s="23"/>
      <c r="D264" s="22" t="s">
        <v>51</v>
      </c>
      <c r="E264" s="22">
        <v>0</v>
      </c>
      <c r="F264" s="22">
        <v>0</v>
      </c>
      <c r="G264" s="22">
        <v>0</v>
      </c>
      <c r="H264" s="21">
        <v>1</v>
      </c>
      <c r="I264" s="86"/>
      <c r="J264" s="20">
        <v>21</v>
      </c>
      <c r="K264" s="113">
        <f t="shared" si="23"/>
        <v>0</v>
      </c>
    </row>
    <row r="265" spans="1:11" x14ac:dyDescent="0.25">
      <c r="A265" s="54" t="s">
        <v>407</v>
      </c>
      <c r="B265" s="55" t="s">
        <v>49</v>
      </c>
      <c r="C265" s="23"/>
      <c r="D265" s="22" t="s">
        <v>50</v>
      </c>
      <c r="E265" s="22">
        <v>0</v>
      </c>
      <c r="F265" s="22">
        <v>0</v>
      </c>
      <c r="G265" s="22">
        <v>0</v>
      </c>
      <c r="H265" s="21">
        <v>1</v>
      </c>
      <c r="I265" s="86"/>
      <c r="J265" s="20">
        <v>21</v>
      </c>
      <c r="K265" s="113">
        <f t="shared" si="23"/>
        <v>0</v>
      </c>
    </row>
    <row r="266" spans="1:11" ht="36" x14ac:dyDescent="0.25">
      <c r="A266" s="54" t="s">
        <v>407</v>
      </c>
      <c r="B266" s="55" t="s">
        <v>45</v>
      </c>
      <c r="C266" s="23"/>
      <c r="D266" s="22" t="s">
        <v>44</v>
      </c>
      <c r="E266" s="22">
        <v>1200</v>
      </c>
      <c r="F266" s="22">
        <v>520</v>
      </c>
      <c r="G266" s="22">
        <v>720</v>
      </c>
      <c r="H266" s="21">
        <v>1</v>
      </c>
      <c r="I266" s="86"/>
      <c r="J266" s="20">
        <v>21</v>
      </c>
      <c r="K266" s="113">
        <f t="shared" si="23"/>
        <v>0</v>
      </c>
    </row>
    <row r="267" spans="1:11" ht="36" x14ac:dyDescent="0.25">
      <c r="A267" s="54" t="s">
        <v>407</v>
      </c>
      <c r="B267" s="55" t="s">
        <v>47</v>
      </c>
      <c r="C267" s="23"/>
      <c r="D267" s="22" t="s">
        <v>46</v>
      </c>
      <c r="E267" s="22">
        <v>1000</v>
      </c>
      <c r="F267" s="22">
        <v>250</v>
      </c>
      <c r="G267" s="22">
        <v>0</v>
      </c>
      <c r="H267" s="21">
        <v>1</v>
      </c>
      <c r="I267" s="86"/>
      <c r="J267" s="20">
        <v>21</v>
      </c>
      <c r="K267" s="113">
        <f t="shared" si="23"/>
        <v>0</v>
      </c>
    </row>
    <row r="268" spans="1:11" ht="48" x14ac:dyDescent="0.25">
      <c r="A268" s="54" t="s">
        <v>407</v>
      </c>
      <c r="B268" s="55" t="s">
        <v>30</v>
      </c>
      <c r="C268" s="23"/>
      <c r="D268" s="22" t="s">
        <v>29</v>
      </c>
      <c r="E268" s="22">
        <v>1000</v>
      </c>
      <c r="F268" s="22">
        <v>75</v>
      </c>
      <c r="G268" s="22">
        <v>0</v>
      </c>
      <c r="H268" s="21">
        <v>4</v>
      </c>
      <c r="I268" s="86"/>
      <c r="J268" s="20">
        <v>21</v>
      </c>
      <c r="K268" s="113">
        <f t="shared" si="23"/>
        <v>0</v>
      </c>
    </row>
    <row r="269" spans="1:11" x14ac:dyDescent="0.25">
      <c r="A269" s="54"/>
      <c r="B269" s="55"/>
      <c r="C269" s="23"/>
      <c r="D269" s="22"/>
      <c r="E269" s="22"/>
      <c r="F269" s="22"/>
      <c r="G269" s="22"/>
      <c r="H269" s="21"/>
      <c r="I269" s="97"/>
      <c r="J269" s="42"/>
      <c r="K269" s="111"/>
    </row>
    <row r="270" spans="1:11" x14ac:dyDescent="0.25">
      <c r="A270" s="70"/>
      <c r="B270" s="55"/>
      <c r="C270" s="28" t="s">
        <v>115</v>
      </c>
      <c r="D270" s="27" t="s">
        <v>58</v>
      </c>
      <c r="E270" s="27"/>
      <c r="F270" s="27"/>
      <c r="G270" s="27"/>
      <c r="H270" s="26"/>
      <c r="I270" s="98"/>
      <c r="J270" s="43"/>
      <c r="K270" s="112"/>
    </row>
    <row r="271" spans="1:11" ht="60" x14ac:dyDescent="0.25">
      <c r="A271" s="54" t="s">
        <v>407</v>
      </c>
      <c r="B271" s="55" t="s">
        <v>55</v>
      </c>
      <c r="C271" s="23"/>
      <c r="D271" s="22" t="s">
        <v>57</v>
      </c>
      <c r="E271" s="22">
        <v>1500</v>
      </c>
      <c r="F271" s="22">
        <v>930</v>
      </c>
      <c r="G271" s="22">
        <v>2500</v>
      </c>
      <c r="H271" s="21">
        <v>1</v>
      </c>
      <c r="I271" s="86"/>
      <c r="J271" s="20">
        <v>21</v>
      </c>
      <c r="K271" s="113">
        <f t="shared" ref="K271:K279" si="24">H271*I271</f>
        <v>0</v>
      </c>
    </row>
    <row r="272" spans="1:11" ht="60" x14ac:dyDescent="0.25">
      <c r="A272" s="54" t="s">
        <v>407</v>
      </c>
      <c r="B272" s="55" t="s">
        <v>55</v>
      </c>
      <c r="C272" s="23"/>
      <c r="D272" s="22" t="s">
        <v>56</v>
      </c>
      <c r="E272" s="22">
        <v>0</v>
      </c>
      <c r="F272" s="22">
        <v>0</v>
      </c>
      <c r="G272" s="22">
        <v>0</v>
      </c>
      <c r="H272" s="21">
        <v>1</v>
      </c>
      <c r="I272" s="86"/>
      <c r="J272" s="20">
        <v>21</v>
      </c>
      <c r="K272" s="113">
        <f t="shared" si="24"/>
        <v>0</v>
      </c>
    </row>
    <row r="273" spans="1:11" ht="36" x14ac:dyDescent="0.25">
      <c r="A273" s="54" t="s">
        <v>407</v>
      </c>
      <c r="B273" s="55" t="s">
        <v>53</v>
      </c>
      <c r="C273" s="23"/>
      <c r="D273" s="22" t="s">
        <v>52</v>
      </c>
      <c r="E273" s="22">
        <v>1500</v>
      </c>
      <c r="F273" s="22">
        <v>0</v>
      </c>
      <c r="G273" s="22">
        <v>0</v>
      </c>
      <c r="H273" s="21">
        <v>1</v>
      </c>
      <c r="I273" s="86"/>
      <c r="J273" s="20">
        <v>21</v>
      </c>
      <c r="K273" s="113">
        <f t="shared" si="24"/>
        <v>0</v>
      </c>
    </row>
    <row r="274" spans="1:11" x14ac:dyDescent="0.25">
      <c r="A274" s="54" t="s">
        <v>407</v>
      </c>
      <c r="B274" s="55" t="s">
        <v>49</v>
      </c>
      <c r="C274" s="23"/>
      <c r="D274" s="22" t="s">
        <v>51</v>
      </c>
      <c r="E274" s="22">
        <v>0</v>
      </c>
      <c r="F274" s="22">
        <v>0</v>
      </c>
      <c r="G274" s="22">
        <v>0</v>
      </c>
      <c r="H274" s="21">
        <v>1</v>
      </c>
      <c r="I274" s="86"/>
      <c r="J274" s="20">
        <v>21</v>
      </c>
      <c r="K274" s="113">
        <f t="shared" si="24"/>
        <v>0</v>
      </c>
    </row>
    <row r="275" spans="1:11" x14ac:dyDescent="0.25">
      <c r="A275" s="54" t="s">
        <v>407</v>
      </c>
      <c r="B275" s="55" t="s">
        <v>49</v>
      </c>
      <c r="C275" s="23"/>
      <c r="D275" s="22" t="s">
        <v>50</v>
      </c>
      <c r="E275" s="22">
        <v>0</v>
      </c>
      <c r="F275" s="22">
        <v>0</v>
      </c>
      <c r="G275" s="22">
        <v>0</v>
      </c>
      <c r="H275" s="21">
        <v>1</v>
      </c>
      <c r="I275" s="86"/>
      <c r="J275" s="20">
        <v>21</v>
      </c>
      <c r="K275" s="113">
        <f t="shared" si="24"/>
        <v>0</v>
      </c>
    </row>
    <row r="276" spans="1:11" ht="24" x14ac:dyDescent="0.25">
      <c r="A276" s="54" t="s">
        <v>407</v>
      </c>
      <c r="B276" s="55" t="s">
        <v>119</v>
      </c>
      <c r="C276" s="23"/>
      <c r="D276" s="22" t="s">
        <v>118</v>
      </c>
      <c r="E276" s="22">
        <v>1102</v>
      </c>
      <c r="F276" s="22">
        <v>574</v>
      </c>
      <c r="G276" s="22">
        <v>600</v>
      </c>
      <c r="H276" s="21">
        <v>1</v>
      </c>
      <c r="I276" s="86"/>
      <c r="J276" s="20">
        <v>21</v>
      </c>
      <c r="K276" s="113">
        <f t="shared" si="24"/>
        <v>0</v>
      </c>
    </row>
    <row r="277" spans="1:11" x14ac:dyDescent="0.25">
      <c r="A277" s="54" t="s">
        <v>407</v>
      </c>
      <c r="B277" s="55" t="s">
        <v>101</v>
      </c>
      <c r="C277" s="23"/>
      <c r="D277" s="22" t="s">
        <v>117</v>
      </c>
      <c r="E277" s="22">
        <v>0</v>
      </c>
      <c r="F277" s="22">
        <v>0</v>
      </c>
      <c r="G277" s="22">
        <v>0</v>
      </c>
      <c r="H277" s="21">
        <v>1</v>
      </c>
      <c r="I277" s="86"/>
      <c r="J277" s="20">
        <v>21</v>
      </c>
      <c r="K277" s="113">
        <f t="shared" si="24"/>
        <v>0</v>
      </c>
    </row>
    <row r="278" spans="1:11" ht="36" x14ac:dyDescent="0.25">
      <c r="A278" s="54" t="s">
        <v>407</v>
      </c>
      <c r="B278" s="55" t="s">
        <v>47</v>
      </c>
      <c r="C278" s="23"/>
      <c r="D278" s="22" t="s">
        <v>46</v>
      </c>
      <c r="E278" s="22">
        <v>1000</v>
      </c>
      <c r="F278" s="22">
        <v>250</v>
      </c>
      <c r="G278" s="22">
        <v>0</v>
      </c>
      <c r="H278" s="21">
        <v>1</v>
      </c>
      <c r="I278" s="86"/>
      <c r="J278" s="20">
        <v>21</v>
      </c>
      <c r="K278" s="113">
        <f t="shared" si="24"/>
        <v>0</v>
      </c>
    </row>
    <row r="279" spans="1:11" ht="48" x14ac:dyDescent="0.25">
      <c r="A279" s="54" t="s">
        <v>407</v>
      </c>
      <c r="B279" s="55" t="s">
        <v>30</v>
      </c>
      <c r="C279" s="23"/>
      <c r="D279" s="22" t="s">
        <v>29</v>
      </c>
      <c r="E279" s="22">
        <v>1000</v>
      </c>
      <c r="F279" s="22">
        <v>75</v>
      </c>
      <c r="G279" s="22">
        <v>0</v>
      </c>
      <c r="H279" s="21">
        <v>4</v>
      </c>
      <c r="I279" s="86"/>
      <c r="J279" s="20">
        <v>21</v>
      </c>
      <c r="K279" s="113">
        <f t="shared" si="24"/>
        <v>0</v>
      </c>
    </row>
    <row r="280" spans="1:11" x14ac:dyDescent="0.25">
      <c r="A280" s="54"/>
      <c r="B280" s="55"/>
      <c r="C280" s="23"/>
      <c r="D280" s="22"/>
      <c r="E280" s="22"/>
      <c r="F280" s="22"/>
      <c r="G280" s="22"/>
      <c r="H280" s="21"/>
      <c r="I280" s="97"/>
      <c r="J280" s="42"/>
      <c r="K280" s="111"/>
    </row>
    <row r="281" spans="1:11" x14ac:dyDescent="0.25">
      <c r="A281" s="54"/>
      <c r="B281" s="55"/>
      <c r="C281" s="23"/>
      <c r="D281" s="30" t="s">
        <v>132</v>
      </c>
      <c r="E281" s="22"/>
      <c r="F281" s="22"/>
      <c r="G281" s="22"/>
      <c r="H281" s="21"/>
      <c r="I281" s="97"/>
      <c r="J281" s="42"/>
      <c r="K281" s="111"/>
    </row>
    <row r="282" spans="1:11" x14ac:dyDescent="0.25">
      <c r="A282" s="54"/>
      <c r="B282" s="55"/>
      <c r="C282" s="28" t="s">
        <v>27</v>
      </c>
      <c r="D282" s="27" t="s">
        <v>98</v>
      </c>
      <c r="E282" s="27">
        <v>3000</v>
      </c>
      <c r="F282" s="27">
        <v>1500</v>
      </c>
      <c r="G282" s="27">
        <v>900</v>
      </c>
      <c r="H282" s="26"/>
      <c r="I282" s="98"/>
      <c r="J282" s="43"/>
      <c r="K282" s="112"/>
    </row>
    <row r="283" spans="1:11" ht="36" x14ac:dyDescent="0.25">
      <c r="A283" s="54" t="s">
        <v>406</v>
      </c>
      <c r="B283" s="55" t="s">
        <v>68</v>
      </c>
      <c r="C283" s="23"/>
      <c r="D283" s="22" t="s">
        <v>67</v>
      </c>
      <c r="E283" s="22">
        <v>600</v>
      </c>
      <c r="F283" s="22">
        <v>570</v>
      </c>
      <c r="G283" s="22">
        <v>870</v>
      </c>
      <c r="H283" s="21">
        <v>2</v>
      </c>
      <c r="I283" s="86"/>
      <c r="J283" s="20">
        <v>21</v>
      </c>
      <c r="K283" s="113">
        <f t="shared" ref="K283:K296" si="25">H283*I283</f>
        <v>0</v>
      </c>
    </row>
    <row r="284" spans="1:11" ht="36" x14ac:dyDescent="0.25">
      <c r="A284" s="54" t="s">
        <v>406</v>
      </c>
      <c r="B284" s="55" t="s">
        <v>68</v>
      </c>
      <c r="C284" s="23"/>
      <c r="D284" s="22" t="s">
        <v>67</v>
      </c>
      <c r="E284" s="22">
        <v>600</v>
      </c>
      <c r="F284" s="22">
        <v>570</v>
      </c>
      <c r="G284" s="22">
        <v>870</v>
      </c>
      <c r="H284" s="21">
        <v>2</v>
      </c>
      <c r="I284" s="86"/>
      <c r="J284" s="20">
        <v>21</v>
      </c>
      <c r="K284" s="113">
        <f t="shared" si="25"/>
        <v>0</v>
      </c>
    </row>
    <row r="285" spans="1:11" ht="36" x14ac:dyDescent="0.25">
      <c r="A285" s="54" t="s">
        <v>406</v>
      </c>
      <c r="B285" s="55" t="s">
        <v>93</v>
      </c>
      <c r="C285" s="23"/>
      <c r="D285" s="22" t="s">
        <v>92</v>
      </c>
      <c r="E285" s="22">
        <v>600</v>
      </c>
      <c r="F285" s="22">
        <v>570</v>
      </c>
      <c r="G285" s="22">
        <v>870</v>
      </c>
      <c r="H285" s="21">
        <v>4</v>
      </c>
      <c r="I285" s="86"/>
      <c r="J285" s="20">
        <v>21</v>
      </c>
      <c r="K285" s="113">
        <f t="shared" si="25"/>
        <v>0</v>
      </c>
    </row>
    <row r="286" spans="1:11" ht="48" x14ac:dyDescent="0.25">
      <c r="A286" s="54" t="s">
        <v>406</v>
      </c>
      <c r="B286" s="55" t="s">
        <v>95</v>
      </c>
      <c r="C286" s="23"/>
      <c r="D286" s="22" t="s">
        <v>94</v>
      </c>
      <c r="E286" s="22">
        <v>600</v>
      </c>
      <c r="F286" s="22">
        <v>570</v>
      </c>
      <c r="G286" s="22">
        <v>870</v>
      </c>
      <c r="H286" s="21">
        <v>1</v>
      </c>
      <c r="I286" s="86"/>
      <c r="J286" s="20">
        <v>21</v>
      </c>
      <c r="K286" s="113">
        <f t="shared" si="25"/>
        <v>0</v>
      </c>
    </row>
    <row r="287" spans="1:11" ht="48" x14ac:dyDescent="0.25">
      <c r="A287" s="54" t="s">
        <v>406</v>
      </c>
      <c r="B287" s="55" t="s">
        <v>95</v>
      </c>
      <c r="C287" s="23"/>
      <c r="D287" s="22" t="s">
        <v>94</v>
      </c>
      <c r="E287" s="22">
        <v>600</v>
      </c>
      <c r="F287" s="22">
        <v>570</v>
      </c>
      <c r="G287" s="22">
        <v>870</v>
      </c>
      <c r="H287" s="21">
        <v>1</v>
      </c>
      <c r="I287" s="86"/>
      <c r="J287" s="20">
        <v>21</v>
      </c>
      <c r="K287" s="113">
        <f t="shared" si="25"/>
        <v>0</v>
      </c>
    </row>
    <row r="288" spans="1:11" ht="24" x14ac:dyDescent="0.25">
      <c r="A288" s="54" t="s">
        <v>406</v>
      </c>
      <c r="B288" s="55" t="s">
        <v>109</v>
      </c>
      <c r="C288" s="23"/>
      <c r="D288" s="22" t="s">
        <v>108</v>
      </c>
      <c r="E288" s="22">
        <v>1000</v>
      </c>
      <c r="F288" s="22">
        <v>600</v>
      </c>
      <c r="G288" s="22">
        <v>30</v>
      </c>
      <c r="H288" s="24">
        <v>6.3</v>
      </c>
      <c r="I288" s="86"/>
      <c r="J288" s="20">
        <v>21</v>
      </c>
      <c r="K288" s="113">
        <f t="shared" si="25"/>
        <v>0</v>
      </c>
    </row>
    <row r="289" spans="1:11" ht="36" x14ac:dyDescent="0.25">
      <c r="A289" s="54" t="s">
        <v>406</v>
      </c>
      <c r="B289" s="55" t="s">
        <v>123</v>
      </c>
      <c r="C289" s="23"/>
      <c r="D289" s="22" t="s">
        <v>122</v>
      </c>
      <c r="E289" s="22">
        <v>1200</v>
      </c>
      <c r="F289" s="22">
        <v>300</v>
      </c>
      <c r="G289" s="22">
        <v>1620</v>
      </c>
      <c r="H289" s="21">
        <v>2</v>
      </c>
      <c r="I289" s="86"/>
      <c r="J289" s="20">
        <v>21</v>
      </c>
      <c r="K289" s="113">
        <f t="shared" si="25"/>
        <v>0</v>
      </c>
    </row>
    <row r="290" spans="1:11" ht="36" x14ac:dyDescent="0.25">
      <c r="A290" s="54" t="s">
        <v>406</v>
      </c>
      <c r="B290" s="55" t="s">
        <v>123</v>
      </c>
      <c r="C290" s="23"/>
      <c r="D290" s="22" t="s">
        <v>122</v>
      </c>
      <c r="E290" s="22">
        <v>1200</v>
      </c>
      <c r="F290" s="22">
        <v>300</v>
      </c>
      <c r="G290" s="22">
        <v>1620</v>
      </c>
      <c r="H290" s="21">
        <v>2</v>
      </c>
      <c r="I290" s="86"/>
      <c r="J290" s="20">
        <v>21</v>
      </c>
      <c r="K290" s="113">
        <f t="shared" si="25"/>
        <v>0</v>
      </c>
    </row>
    <row r="291" spans="1:11" ht="24" x14ac:dyDescent="0.25">
      <c r="A291" s="54" t="s">
        <v>406</v>
      </c>
      <c r="B291" s="55" t="s">
        <v>84</v>
      </c>
      <c r="C291" s="23"/>
      <c r="D291" s="22" t="s">
        <v>83</v>
      </c>
      <c r="E291" s="22">
        <v>0</v>
      </c>
      <c r="F291" s="22">
        <v>0</v>
      </c>
      <c r="G291" s="22">
        <v>0</v>
      </c>
      <c r="H291" s="21">
        <v>4</v>
      </c>
      <c r="I291" s="86"/>
      <c r="J291" s="20">
        <v>21</v>
      </c>
      <c r="K291" s="113">
        <f t="shared" si="25"/>
        <v>0</v>
      </c>
    </row>
    <row r="292" spans="1:11" x14ac:dyDescent="0.25">
      <c r="A292" s="54" t="s">
        <v>406</v>
      </c>
      <c r="B292" s="55" t="s">
        <v>91</v>
      </c>
      <c r="C292" s="23"/>
      <c r="D292" s="22" t="s">
        <v>90</v>
      </c>
      <c r="E292" s="22">
        <v>445</v>
      </c>
      <c r="F292" s="22">
        <v>445</v>
      </c>
      <c r="G292" s="22">
        <v>265</v>
      </c>
      <c r="H292" s="21">
        <v>2</v>
      </c>
      <c r="I292" s="86"/>
      <c r="J292" s="20">
        <v>21</v>
      </c>
      <c r="K292" s="113">
        <f t="shared" si="25"/>
        <v>0</v>
      </c>
    </row>
    <row r="293" spans="1:11" ht="24" x14ac:dyDescent="0.25">
      <c r="A293" s="54" t="s">
        <v>406</v>
      </c>
      <c r="B293" s="55" t="s">
        <v>16</v>
      </c>
      <c r="C293" s="23"/>
      <c r="D293" s="22" t="s">
        <v>89</v>
      </c>
      <c r="E293" s="22">
        <v>0</v>
      </c>
      <c r="F293" s="22">
        <v>0</v>
      </c>
      <c r="G293" s="22">
        <v>0</v>
      </c>
      <c r="H293" s="21">
        <v>2</v>
      </c>
      <c r="I293" s="86"/>
      <c r="J293" s="20">
        <v>21</v>
      </c>
      <c r="K293" s="113">
        <f t="shared" si="25"/>
        <v>0</v>
      </c>
    </row>
    <row r="294" spans="1:11" ht="24" x14ac:dyDescent="0.25">
      <c r="A294" s="54" t="s">
        <v>406</v>
      </c>
      <c r="B294" s="55" t="s">
        <v>88</v>
      </c>
      <c r="C294" s="23"/>
      <c r="D294" s="22" t="s">
        <v>87</v>
      </c>
      <c r="E294" s="22">
        <v>0</v>
      </c>
      <c r="F294" s="22">
        <v>0</v>
      </c>
      <c r="G294" s="22">
        <v>0</v>
      </c>
      <c r="H294" s="21">
        <v>1</v>
      </c>
      <c r="I294" s="86"/>
      <c r="J294" s="20">
        <v>21</v>
      </c>
      <c r="K294" s="113">
        <f t="shared" si="25"/>
        <v>0</v>
      </c>
    </row>
    <row r="295" spans="1:11" x14ac:dyDescent="0.25">
      <c r="A295" s="54" t="s">
        <v>406</v>
      </c>
      <c r="B295" s="55" t="s">
        <v>97</v>
      </c>
      <c r="C295" s="23"/>
      <c r="D295" s="22" t="s">
        <v>96</v>
      </c>
      <c r="E295" s="22">
        <v>18</v>
      </c>
      <c r="F295" s="22">
        <v>150</v>
      </c>
      <c r="G295" s="22">
        <v>770</v>
      </c>
      <c r="H295" s="21">
        <v>2</v>
      </c>
      <c r="I295" s="86"/>
      <c r="J295" s="20">
        <v>21</v>
      </c>
      <c r="K295" s="113">
        <f t="shared" si="25"/>
        <v>0</v>
      </c>
    </row>
    <row r="296" spans="1:11" ht="36" x14ac:dyDescent="0.25">
      <c r="A296" s="54" t="s">
        <v>406</v>
      </c>
      <c r="B296" s="55" t="s">
        <v>82</v>
      </c>
      <c r="C296" s="23"/>
      <c r="D296" s="22" t="s">
        <v>81</v>
      </c>
      <c r="E296" s="22">
        <v>1200</v>
      </c>
      <c r="F296" s="22">
        <v>0</v>
      </c>
      <c r="G296" s="22">
        <v>0</v>
      </c>
      <c r="H296" s="21">
        <v>4</v>
      </c>
      <c r="I296" s="86"/>
      <c r="J296" s="20">
        <v>21</v>
      </c>
      <c r="K296" s="113">
        <f t="shared" si="25"/>
        <v>0</v>
      </c>
    </row>
    <row r="297" spans="1:11" x14ac:dyDescent="0.25">
      <c r="A297" s="54"/>
      <c r="B297" s="55"/>
      <c r="C297" s="23"/>
      <c r="D297" s="22"/>
      <c r="E297" s="22"/>
      <c r="F297" s="22"/>
      <c r="G297" s="22"/>
      <c r="H297" s="21"/>
      <c r="I297" s="97"/>
      <c r="J297" s="42"/>
      <c r="K297" s="111"/>
    </row>
    <row r="298" spans="1:11" x14ac:dyDescent="0.25">
      <c r="A298" s="54"/>
      <c r="B298" s="55"/>
      <c r="C298" s="28" t="s">
        <v>80</v>
      </c>
      <c r="D298" s="27" t="s">
        <v>26</v>
      </c>
      <c r="E298" s="27">
        <v>1800</v>
      </c>
      <c r="F298" s="27">
        <v>750</v>
      </c>
      <c r="G298" s="27">
        <v>900</v>
      </c>
      <c r="H298" s="26"/>
      <c r="I298" s="98"/>
      <c r="J298" s="43"/>
      <c r="K298" s="112"/>
    </row>
    <row r="299" spans="1:11" ht="36" x14ac:dyDescent="0.25">
      <c r="A299" s="54" t="s">
        <v>406</v>
      </c>
      <c r="B299" s="55" t="s">
        <v>68</v>
      </c>
      <c r="C299" s="23"/>
      <c r="D299" s="22" t="s">
        <v>67</v>
      </c>
      <c r="E299" s="22">
        <v>600</v>
      </c>
      <c r="F299" s="22">
        <v>570</v>
      </c>
      <c r="G299" s="22">
        <v>870</v>
      </c>
      <c r="H299" s="21">
        <v>1</v>
      </c>
      <c r="I299" s="86"/>
      <c r="J299" s="20">
        <v>21</v>
      </c>
      <c r="K299" s="113">
        <f t="shared" ref="K299:K305" si="26">H299*I299</f>
        <v>0</v>
      </c>
    </row>
    <row r="300" spans="1:11" ht="36" x14ac:dyDescent="0.25">
      <c r="A300" s="54" t="s">
        <v>406</v>
      </c>
      <c r="B300" s="55" t="s">
        <v>68</v>
      </c>
      <c r="C300" s="23"/>
      <c r="D300" s="22" t="s">
        <v>67</v>
      </c>
      <c r="E300" s="22">
        <v>600</v>
      </c>
      <c r="F300" s="22">
        <v>570</v>
      </c>
      <c r="G300" s="22">
        <v>870</v>
      </c>
      <c r="H300" s="21">
        <v>1</v>
      </c>
      <c r="I300" s="86"/>
      <c r="J300" s="20">
        <v>21</v>
      </c>
      <c r="K300" s="113">
        <f t="shared" si="26"/>
        <v>0</v>
      </c>
    </row>
    <row r="301" spans="1:11" ht="36" x14ac:dyDescent="0.25">
      <c r="A301" s="54" t="s">
        <v>406</v>
      </c>
      <c r="B301" s="55" t="s">
        <v>93</v>
      </c>
      <c r="C301" s="23"/>
      <c r="D301" s="22" t="s">
        <v>92</v>
      </c>
      <c r="E301" s="22">
        <v>600</v>
      </c>
      <c r="F301" s="22">
        <v>570</v>
      </c>
      <c r="G301" s="22">
        <v>870</v>
      </c>
      <c r="H301" s="21">
        <v>1</v>
      </c>
      <c r="I301" s="86"/>
      <c r="J301" s="20">
        <v>21</v>
      </c>
      <c r="K301" s="113">
        <f t="shared" si="26"/>
        <v>0</v>
      </c>
    </row>
    <row r="302" spans="1:11" ht="24" x14ac:dyDescent="0.25">
      <c r="A302" s="54" t="s">
        <v>406</v>
      </c>
      <c r="B302" s="55" t="s">
        <v>109</v>
      </c>
      <c r="C302" s="23"/>
      <c r="D302" s="22" t="s">
        <v>108</v>
      </c>
      <c r="E302" s="22">
        <v>1000</v>
      </c>
      <c r="F302" s="22">
        <v>750</v>
      </c>
      <c r="G302" s="22">
        <v>30</v>
      </c>
      <c r="H302" s="24">
        <v>1.8</v>
      </c>
      <c r="I302" s="86"/>
      <c r="J302" s="20">
        <v>21</v>
      </c>
      <c r="K302" s="113">
        <f t="shared" si="26"/>
        <v>0</v>
      </c>
    </row>
    <row r="303" spans="1:11" x14ac:dyDescent="0.25">
      <c r="A303" s="54" t="s">
        <v>406</v>
      </c>
      <c r="B303" s="55" t="s">
        <v>18</v>
      </c>
      <c r="C303" s="23"/>
      <c r="D303" s="22" t="s">
        <v>17</v>
      </c>
      <c r="E303" s="22">
        <v>295</v>
      </c>
      <c r="F303" s="22">
        <v>120</v>
      </c>
      <c r="G303" s="22">
        <v>150</v>
      </c>
      <c r="H303" s="21">
        <v>1</v>
      </c>
      <c r="I303" s="86"/>
      <c r="J303" s="20">
        <v>21</v>
      </c>
      <c r="K303" s="113">
        <f t="shared" si="26"/>
        <v>0</v>
      </c>
    </row>
    <row r="304" spans="1:11" x14ac:dyDescent="0.25">
      <c r="A304" s="54" t="s">
        <v>406</v>
      </c>
      <c r="B304" s="55" t="s">
        <v>16</v>
      </c>
      <c r="C304" s="23"/>
      <c r="D304" s="22" t="s">
        <v>15</v>
      </c>
      <c r="E304" s="22">
        <v>0</v>
      </c>
      <c r="F304" s="22">
        <v>0</v>
      </c>
      <c r="G304" s="22">
        <v>0</v>
      </c>
      <c r="H304" s="21">
        <v>1</v>
      </c>
      <c r="I304" s="86"/>
      <c r="J304" s="20">
        <v>21</v>
      </c>
      <c r="K304" s="113">
        <f t="shared" si="26"/>
        <v>0</v>
      </c>
    </row>
    <row r="305" spans="1:11" x14ac:dyDescent="0.25">
      <c r="A305" s="54" t="s">
        <v>406</v>
      </c>
      <c r="B305" s="55" t="s">
        <v>97</v>
      </c>
      <c r="C305" s="23"/>
      <c r="D305" s="22" t="s">
        <v>96</v>
      </c>
      <c r="E305" s="22">
        <v>18</v>
      </c>
      <c r="F305" s="22">
        <v>150</v>
      </c>
      <c r="G305" s="22">
        <v>770</v>
      </c>
      <c r="H305" s="21">
        <v>1</v>
      </c>
      <c r="I305" s="86"/>
      <c r="J305" s="20">
        <v>21</v>
      </c>
      <c r="K305" s="113">
        <f t="shared" si="26"/>
        <v>0</v>
      </c>
    </row>
    <row r="306" spans="1:11" x14ac:dyDescent="0.25">
      <c r="A306" s="54"/>
      <c r="B306" s="55"/>
      <c r="C306" s="23"/>
      <c r="D306" s="22"/>
      <c r="E306" s="22"/>
      <c r="F306" s="22"/>
      <c r="G306" s="22"/>
      <c r="H306" s="21"/>
      <c r="I306" s="97"/>
      <c r="J306" s="42"/>
      <c r="K306" s="111"/>
    </row>
    <row r="307" spans="1:11" x14ac:dyDescent="0.25">
      <c r="A307" s="54"/>
      <c r="B307" s="55"/>
      <c r="C307" s="28" t="s">
        <v>79</v>
      </c>
      <c r="D307" s="27" t="s">
        <v>26</v>
      </c>
      <c r="E307" s="27">
        <v>1800</v>
      </c>
      <c r="F307" s="27">
        <v>750</v>
      </c>
      <c r="G307" s="27">
        <v>900</v>
      </c>
      <c r="H307" s="26"/>
      <c r="I307" s="98"/>
      <c r="J307" s="43"/>
      <c r="K307" s="112"/>
    </row>
    <row r="308" spans="1:11" ht="36" x14ac:dyDescent="0.25">
      <c r="A308" s="54" t="s">
        <v>406</v>
      </c>
      <c r="B308" s="55" t="s">
        <v>68</v>
      </c>
      <c r="C308" s="23"/>
      <c r="D308" s="22" t="s">
        <v>67</v>
      </c>
      <c r="E308" s="22">
        <v>600</v>
      </c>
      <c r="F308" s="22">
        <v>570</v>
      </c>
      <c r="G308" s="22">
        <v>870</v>
      </c>
      <c r="H308" s="21">
        <v>1</v>
      </c>
      <c r="I308" s="86"/>
      <c r="J308" s="20">
        <v>21</v>
      </c>
      <c r="K308" s="113">
        <f t="shared" ref="K308:K314" si="27">H308*I308</f>
        <v>0</v>
      </c>
    </row>
    <row r="309" spans="1:11" ht="36" x14ac:dyDescent="0.25">
      <c r="A309" s="54" t="s">
        <v>406</v>
      </c>
      <c r="B309" s="55" t="s">
        <v>68</v>
      </c>
      <c r="C309" s="23"/>
      <c r="D309" s="22" t="s">
        <v>67</v>
      </c>
      <c r="E309" s="22">
        <v>600</v>
      </c>
      <c r="F309" s="22">
        <v>570</v>
      </c>
      <c r="G309" s="22">
        <v>870</v>
      </c>
      <c r="H309" s="21">
        <v>1</v>
      </c>
      <c r="I309" s="86"/>
      <c r="J309" s="20">
        <v>21</v>
      </c>
      <c r="K309" s="113">
        <f t="shared" si="27"/>
        <v>0</v>
      </c>
    </row>
    <row r="310" spans="1:11" ht="36" x14ac:dyDescent="0.25">
      <c r="A310" s="54" t="s">
        <v>406</v>
      </c>
      <c r="B310" s="55" t="s">
        <v>93</v>
      </c>
      <c r="C310" s="23"/>
      <c r="D310" s="22" t="s">
        <v>92</v>
      </c>
      <c r="E310" s="22">
        <v>600</v>
      </c>
      <c r="F310" s="22">
        <v>570</v>
      </c>
      <c r="G310" s="22">
        <v>870</v>
      </c>
      <c r="H310" s="21">
        <v>1</v>
      </c>
      <c r="I310" s="86"/>
      <c r="J310" s="20">
        <v>21</v>
      </c>
      <c r="K310" s="113">
        <f t="shared" si="27"/>
        <v>0</v>
      </c>
    </row>
    <row r="311" spans="1:11" ht="24" x14ac:dyDescent="0.25">
      <c r="A311" s="54" t="s">
        <v>406</v>
      </c>
      <c r="B311" s="55" t="s">
        <v>109</v>
      </c>
      <c r="C311" s="23"/>
      <c r="D311" s="22" t="s">
        <v>108</v>
      </c>
      <c r="E311" s="22">
        <v>1000</v>
      </c>
      <c r="F311" s="22">
        <v>750</v>
      </c>
      <c r="G311" s="22">
        <v>30</v>
      </c>
      <c r="H311" s="24">
        <v>1.8</v>
      </c>
      <c r="I311" s="86"/>
      <c r="J311" s="20">
        <v>21</v>
      </c>
      <c r="K311" s="113">
        <f t="shared" si="27"/>
        <v>0</v>
      </c>
    </row>
    <row r="312" spans="1:11" x14ac:dyDescent="0.25">
      <c r="A312" s="54" t="s">
        <v>406</v>
      </c>
      <c r="B312" s="55" t="s">
        <v>18</v>
      </c>
      <c r="C312" s="23"/>
      <c r="D312" s="22" t="s">
        <v>17</v>
      </c>
      <c r="E312" s="22">
        <v>295</v>
      </c>
      <c r="F312" s="22">
        <v>120</v>
      </c>
      <c r="G312" s="22">
        <v>150</v>
      </c>
      <c r="H312" s="21">
        <v>1</v>
      </c>
      <c r="I312" s="86"/>
      <c r="J312" s="20">
        <v>21</v>
      </c>
      <c r="K312" s="113">
        <f t="shared" si="27"/>
        <v>0</v>
      </c>
    </row>
    <row r="313" spans="1:11" x14ac:dyDescent="0.25">
      <c r="A313" s="54" t="s">
        <v>406</v>
      </c>
      <c r="B313" s="55" t="s">
        <v>16</v>
      </c>
      <c r="C313" s="23"/>
      <c r="D313" s="22" t="s">
        <v>15</v>
      </c>
      <c r="E313" s="22">
        <v>0</v>
      </c>
      <c r="F313" s="22">
        <v>0</v>
      </c>
      <c r="G313" s="22">
        <v>0</v>
      </c>
      <c r="H313" s="21">
        <v>1</v>
      </c>
      <c r="I313" s="86"/>
      <c r="J313" s="20">
        <v>21</v>
      </c>
      <c r="K313" s="113">
        <f t="shared" si="27"/>
        <v>0</v>
      </c>
    </row>
    <row r="314" spans="1:11" x14ac:dyDescent="0.25">
      <c r="A314" s="54" t="s">
        <v>406</v>
      </c>
      <c r="B314" s="55" t="s">
        <v>97</v>
      </c>
      <c r="C314" s="23"/>
      <c r="D314" s="22" t="s">
        <v>96</v>
      </c>
      <c r="E314" s="22">
        <v>18</v>
      </c>
      <c r="F314" s="22">
        <v>150</v>
      </c>
      <c r="G314" s="22">
        <v>770</v>
      </c>
      <c r="H314" s="21">
        <v>1</v>
      </c>
      <c r="I314" s="86"/>
      <c r="J314" s="20">
        <v>21</v>
      </c>
      <c r="K314" s="113">
        <f t="shared" si="27"/>
        <v>0</v>
      </c>
    </row>
    <row r="315" spans="1:11" x14ac:dyDescent="0.25">
      <c r="A315" s="54"/>
      <c r="B315" s="55"/>
      <c r="C315" s="23"/>
      <c r="D315" s="22"/>
      <c r="E315" s="22"/>
      <c r="F315" s="22"/>
      <c r="G315" s="22"/>
      <c r="H315" s="21"/>
      <c r="I315" s="97"/>
      <c r="J315" s="42"/>
      <c r="K315" s="111"/>
    </row>
    <row r="316" spans="1:11" x14ac:dyDescent="0.25">
      <c r="A316" s="54"/>
      <c r="B316" s="55"/>
      <c r="C316" s="28" t="s">
        <v>70</v>
      </c>
      <c r="D316" s="27" t="s">
        <v>26</v>
      </c>
      <c r="E316" s="27">
        <v>1800</v>
      </c>
      <c r="F316" s="27">
        <v>750</v>
      </c>
      <c r="G316" s="27">
        <v>900</v>
      </c>
      <c r="H316" s="26"/>
      <c r="I316" s="98"/>
      <c r="J316" s="43"/>
      <c r="K316" s="112"/>
    </row>
    <row r="317" spans="1:11" ht="36" x14ac:dyDescent="0.25">
      <c r="A317" s="54" t="s">
        <v>406</v>
      </c>
      <c r="B317" s="55" t="s">
        <v>68</v>
      </c>
      <c r="C317" s="23"/>
      <c r="D317" s="22" t="s">
        <v>67</v>
      </c>
      <c r="E317" s="22">
        <v>600</v>
      </c>
      <c r="F317" s="22">
        <v>570</v>
      </c>
      <c r="G317" s="22">
        <v>870</v>
      </c>
      <c r="H317" s="21">
        <v>1</v>
      </c>
      <c r="I317" s="86"/>
      <c r="J317" s="20">
        <v>21</v>
      </c>
      <c r="K317" s="113">
        <f t="shared" ref="K317:K323" si="28">H317*I317</f>
        <v>0</v>
      </c>
    </row>
    <row r="318" spans="1:11" ht="36" x14ac:dyDescent="0.25">
      <c r="A318" s="54" t="s">
        <v>406</v>
      </c>
      <c r="B318" s="55" t="s">
        <v>68</v>
      </c>
      <c r="C318" s="23"/>
      <c r="D318" s="22" t="s">
        <v>67</v>
      </c>
      <c r="E318" s="22">
        <v>600</v>
      </c>
      <c r="F318" s="22">
        <v>570</v>
      </c>
      <c r="G318" s="22">
        <v>870</v>
      </c>
      <c r="H318" s="21">
        <v>1</v>
      </c>
      <c r="I318" s="86"/>
      <c r="J318" s="20">
        <v>21</v>
      </c>
      <c r="K318" s="113">
        <f t="shared" si="28"/>
        <v>0</v>
      </c>
    </row>
    <row r="319" spans="1:11" ht="36" x14ac:dyDescent="0.25">
      <c r="A319" s="54" t="s">
        <v>406</v>
      </c>
      <c r="B319" s="55" t="s">
        <v>93</v>
      </c>
      <c r="C319" s="23"/>
      <c r="D319" s="22" t="s">
        <v>92</v>
      </c>
      <c r="E319" s="22">
        <v>600</v>
      </c>
      <c r="F319" s="22">
        <v>570</v>
      </c>
      <c r="G319" s="22">
        <v>870</v>
      </c>
      <c r="H319" s="21">
        <v>1</v>
      </c>
      <c r="I319" s="86"/>
      <c r="J319" s="20">
        <v>21</v>
      </c>
      <c r="K319" s="113">
        <f t="shared" si="28"/>
        <v>0</v>
      </c>
    </row>
    <row r="320" spans="1:11" ht="24" x14ac:dyDescent="0.25">
      <c r="A320" s="54" t="s">
        <v>406</v>
      </c>
      <c r="B320" s="55" t="s">
        <v>109</v>
      </c>
      <c r="C320" s="23"/>
      <c r="D320" s="22" t="s">
        <v>108</v>
      </c>
      <c r="E320" s="22">
        <v>1000</v>
      </c>
      <c r="F320" s="22">
        <v>750</v>
      </c>
      <c r="G320" s="22">
        <v>30</v>
      </c>
      <c r="H320" s="24">
        <v>1.8</v>
      </c>
      <c r="I320" s="86"/>
      <c r="J320" s="20">
        <v>21</v>
      </c>
      <c r="K320" s="113">
        <f t="shared" si="28"/>
        <v>0</v>
      </c>
    </row>
    <row r="321" spans="1:11" x14ac:dyDescent="0.25">
      <c r="A321" s="54" t="s">
        <v>406</v>
      </c>
      <c r="B321" s="55" t="s">
        <v>18</v>
      </c>
      <c r="C321" s="23"/>
      <c r="D321" s="22" t="s">
        <v>17</v>
      </c>
      <c r="E321" s="22">
        <v>295</v>
      </c>
      <c r="F321" s="22">
        <v>120</v>
      </c>
      <c r="G321" s="22">
        <v>150</v>
      </c>
      <c r="H321" s="21">
        <v>1</v>
      </c>
      <c r="I321" s="86"/>
      <c r="J321" s="20">
        <v>21</v>
      </c>
      <c r="K321" s="113">
        <f t="shared" si="28"/>
        <v>0</v>
      </c>
    </row>
    <row r="322" spans="1:11" x14ac:dyDescent="0.25">
      <c r="A322" s="54" t="s">
        <v>406</v>
      </c>
      <c r="B322" s="55" t="s">
        <v>16</v>
      </c>
      <c r="C322" s="23"/>
      <c r="D322" s="22" t="s">
        <v>15</v>
      </c>
      <c r="E322" s="22">
        <v>0</v>
      </c>
      <c r="F322" s="22">
        <v>0</v>
      </c>
      <c r="G322" s="22">
        <v>0</v>
      </c>
      <c r="H322" s="21">
        <v>1</v>
      </c>
      <c r="I322" s="86"/>
      <c r="J322" s="20">
        <v>21</v>
      </c>
      <c r="K322" s="113">
        <f t="shared" si="28"/>
        <v>0</v>
      </c>
    </row>
    <row r="323" spans="1:11" x14ac:dyDescent="0.25">
      <c r="A323" s="54" t="s">
        <v>406</v>
      </c>
      <c r="B323" s="55" t="s">
        <v>97</v>
      </c>
      <c r="C323" s="23"/>
      <c r="D323" s="22" t="s">
        <v>96</v>
      </c>
      <c r="E323" s="22">
        <v>18</v>
      </c>
      <c r="F323" s="22">
        <v>150</v>
      </c>
      <c r="G323" s="22">
        <v>770</v>
      </c>
      <c r="H323" s="21">
        <v>1</v>
      </c>
      <c r="I323" s="86"/>
      <c r="J323" s="20">
        <v>21</v>
      </c>
      <c r="K323" s="113">
        <f t="shared" si="28"/>
        <v>0</v>
      </c>
    </row>
    <row r="324" spans="1:11" x14ac:dyDescent="0.25">
      <c r="A324" s="54"/>
      <c r="B324" s="55"/>
      <c r="C324" s="23"/>
      <c r="D324" s="22"/>
      <c r="E324" s="22"/>
      <c r="F324" s="22"/>
      <c r="G324" s="22"/>
      <c r="H324" s="21"/>
      <c r="I324" s="97"/>
      <c r="J324" s="42"/>
      <c r="K324" s="111"/>
    </row>
    <row r="325" spans="1:11" x14ac:dyDescent="0.25">
      <c r="A325" s="54"/>
      <c r="B325" s="55"/>
      <c r="C325" s="28" t="s">
        <v>69</v>
      </c>
      <c r="D325" s="27" t="s">
        <v>26</v>
      </c>
      <c r="E325" s="27">
        <v>1500</v>
      </c>
      <c r="F325" s="27">
        <v>750</v>
      </c>
      <c r="G325" s="27">
        <v>900</v>
      </c>
      <c r="H325" s="26"/>
      <c r="I325" s="98"/>
      <c r="J325" s="43"/>
      <c r="K325" s="112"/>
    </row>
    <row r="326" spans="1:11" ht="48" x14ac:dyDescent="0.25">
      <c r="A326" s="54" t="s">
        <v>406</v>
      </c>
      <c r="B326" s="55" t="s">
        <v>121</v>
      </c>
      <c r="C326" s="23"/>
      <c r="D326" s="22" t="s">
        <v>120</v>
      </c>
      <c r="E326" s="22">
        <v>600</v>
      </c>
      <c r="F326" s="22">
        <v>570</v>
      </c>
      <c r="G326" s="22">
        <v>870</v>
      </c>
      <c r="H326" s="21">
        <v>1</v>
      </c>
      <c r="I326" s="86"/>
      <c r="J326" s="20">
        <v>21</v>
      </c>
      <c r="K326" s="113">
        <f t="shared" ref="K326:K331" si="29">H326*I326</f>
        <v>0</v>
      </c>
    </row>
    <row r="327" spans="1:11" ht="36" x14ac:dyDescent="0.25">
      <c r="A327" s="54" t="s">
        <v>406</v>
      </c>
      <c r="B327" s="55" t="s">
        <v>66</v>
      </c>
      <c r="C327" s="23"/>
      <c r="D327" s="22" t="s">
        <v>65</v>
      </c>
      <c r="E327" s="22">
        <v>900</v>
      </c>
      <c r="F327" s="22">
        <v>570</v>
      </c>
      <c r="G327" s="22">
        <v>870</v>
      </c>
      <c r="H327" s="21">
        <v>1</v>
      </c>
      <c r="I327" s="86"/>
      <c r="J327" s="20">
        <v>21</v>
      </c>
      <c r="K327" s="113">
        <f t="shared" si="29"/>
        <v>0</v>
      </c>
    </row>
    <row r="328" spans="1:11" ht="24" x14ac:dyDescent="0.25">
      <c r="A328" s="54" t="s">
        <v>406</v>
      </c>
      <c r="B328" s="55" t="s">
        <v>109</v>
      </c>
      <c r="C328" s="23"/>
      <c r="D328" s="22" t="s">
        <v>108</v>
      </c>
      <c r="E328" s="22">
        <v>1000</v>
      </c>
      <c r="F328" s="22">
        <v>750</v>
      </c>
      <c r="G328" s="22">
        <v>30</v>
      </c>
      <c r="H328" s="24">
        <v>1.5</v>
      </c>
      <c r="I328" s="86"/>
      <c r="J328" s="20">
        <v>21</v>
      </c>
      <c r="K328" s="113">
        <f t="shared" si="29"/>
        <v>0</v>
      </c>
    </row>
    <row r="329" spans="1:11" x14ac:dyDescent="0.25">
      <c r="A329" s="54" t="s">
        <v>406</v>
      </c>
      <c r="B329" s="55" t="s">
        <v>18</v>
      </c>
      <c r="C329" s="23"/>
      <c r="D329" s="22" t="s">
        <v>17</v>
      </c>
      <c r="E329" s="22">
        <v>295</v>
      </c>
      <c r="F329" s="22">
        <v>120</v>
      </c>
      <c r="G329" s="22">
        <v>150</v>
      </c>
      <c r="H329" s="21">
        <v>1</v>
      </c>
      <c r="I329" s="86"/>
      <c r="J329" s="20">
        <v>21</v>
      </c>
      <c r="K329" s="113">
        <f t="shared" si="29"/>
        <v>0</v>
      </c>
    </row>
    <row r="330" spans="1:11" x14ac:dyDescent="0.25">
      <c r="A330" s="54" t="s">
        <v>406</v>
      </c>
      <c r="B330" s="55" t="s">
        <v>16</v>
      </c>
      <c r="C330" s="23"/>
      <c r="D330" s="22" t="s">
        <v>15</v>
      </c>
      <c r="E330" s="22">
        <v>0</v>
      </c>
      <c r="F330" s="22">
        <v>0</v>
      </c>
      <c r="G330" s="22">
        <v>0</v>
      </c>
      <c r="H330" s="21">
        <v>1</v>
      </c>
      <c r="I330" s="86"/>
      <c r="J330" s="20">
        <v>21</v>
      </c>
      <c r="K330" s="113">
        <f t="shared" si="29"/>
        <v>0</v>
      </c>
    </row>
    <row r="331" spans="1:11" x14ac:dyDescent="0.25">
      <c r="A331" s="54" t="s">
        <v>406</v>
      </c>
      <c r="B331" s="55" t="s">
        <v>97</v>
      </c>
      <c r="C331" s="23"/>
      <c r="D331" s="22" t="s">
        <v>96</v>
      </c>
      <c r="E331" s="22">
        <v>18</v>
      </c>
      <c r="F331" s="22">
        <v>150</v>
      </c>
      <c r="G331" s="22">
        <v>770</v>
      </c>
      <c r="H331" s="21">
        <v>1</v>
      </c>
      <c r="I331" s="86"/>
      <c r="J331" s="20">
        <v>21</v>
      </c>
      <c r="K331" s="113">
        <f t="shared" si="29"/>
        <v>0</v>
      </c>
    </row>
    <row r="332" spans="1:11" x14ac:dyDescent="0.25">
      <c r="A332" s="54"/>
      <c r="B332" s="55"/>
      <c r="C332" s="23"/>
      <c r="D332" s="22"/>
      <c r="E332" s="22"/>
      <c r="F332" s="22"/>
      <c r="G332" s="22"/>
      <c r="H332" s="21"/>
      <c r="I332" s="97"/>
      <c r="J332" s="42"/>
      <c r="K332" s="111"/>
    </row>
    <row r="333" spans="1:11" x14ac:dyDescent="0.25">
      <c r="A333" s="54"/>
      <c r="B333" s="55"/>
      <c r="C333" s="28" t="s">
        <v>129</v>
      </c>
      <c r="D333" s="27" t="s">
        <v>26</v>
      </c>
      <c r="E333" s="27">
        <v>1500</v>
      </c>
      <c r="F333" s="27">
        <v>750</v>
      </c>
      <c r="G333" s="27">
        <v>900</v>
      </c>
      <c r="H333" s="26"/>
      <c r="I333" s="98"/>
      <c r="J333" s="43"/>
      <c r="K333" s="112"/>
    </row>
    <row r="334" spans="1:11" ht="36" x14ac:dyDescent="0.25">
      <c r="A334" s="54" t="s">
        <v>406</v>
      </c>
      <c r="B334" s="55" t="s">
        <v>68</v>
      </c>
      <c r="C334" s="23"/>
      <c r="D334" s="22" t="s">
        <v>67</v>
      </c>
      <c r="E334" s="22">
        <v>600</v>
      </c>
      <c r="F334" s="22">
        <v>570</v>
      </c>
      <c r="G334" s="22">
        <v>870</v>
      </c>
      <c r="H334" s="21">
        <v>1</v>
      </c>
      <c r="I334" s="86"/>
      <c r="J334" s="20">
        <v>21</v>
      </c>
      <c r="K334" s="113">
        <f t="shared" ref="K334:K339" si="30">H334*I334</f>
        <v>0</v>
      </c>
    </row>
    <row r="335" spans="1:11" ht="36" x14ac:dyDescent="0.25">
      <c r="A335" s="54" t="s">
        <v>406</v>
      </c>
      <c r="B335" s="55" t="s">
        <v>66</v>
      </c>
      <c r="C335" s="23"/>
      <c r="D335" s="22" t="s">
        <v>65</v>
      </c>
      <c r="E335" s="22">
        <v>900</v>
      </c>
      <c r="F335" s="22">
        <v>570</v>
      </c>
      <c r="G335" s="22">
        <v>870</v>
      </c>
      <c r="H335" s="21">
        <v>1</v>
      </c>
      <c r="I335" s="86"/>
      <c r="J335" s="20">
        <v>21</v>
      </c>
      <c r="K335" s="113">
        <f t="shared" si="30"/>
        <v>0</v>
      </c>
    </row>
    <row r="336" spans="1:11" ht="24" x14ac:dyDescent="0.25">
      <c r="A336" s="54" t="s">
        <v>406</v>
      </c>
      <c r="B336" s="55" t="s">
        <v>109</v>
      </c>
      <c r="C336" s="23"/>
      <c r="D336" s="22" t="s">
        <v>108</v>
      </c>
      <c r="E336" s="22">
        <v>1000</v>
      </c>
      <c r="F336" s="22">
        <v>750</v>
      </c>
      <c r="G336" s="22">
        <v>30</v>
      </c>
      <c r="H336" s="24">
        <v>1.5</v>
      </c>
      <c r="I336" s="86"/>
      <c r="J336" s="20">
        <v>21</v>
      </c>
      <c r="K336" s="113">
        <f t="shared" si="30"/>
        <v>0</v>
      </c>
    </row>
    <row r="337" spans="1:11" x14ac:dyDescent="0.25">
      <c r="A337" s="54" t="s">
        <v>406</v>
      </c>
      <c r="B337" s="55" t="s">
        <v>18</v>
      </c>
      <c r="C337" s="23"/>
      <c r="D337" s="22" t="s">
        <v>17</v>
      </c>
      <c r="E337" s="22">
        <v>295</v>
      </c>
      <c r="F337" s="22">
        <v>120</v>
      </c>
      <c r="G337" s="22">
        <v>150</v>
      </c>
      <c r="H337" s="21">
        <v>1</v>
      </c>
      <c r="I337" s="86"/>
      <c r="J337" s="20">
        <v>21</v>
      </c>
      <c r="K337" s="113">
        <f t="shared" si="30"/>
        <v>0</v>
      </c>
    </row>
    <row r="338" spans="1:11" x14ac:dyDescent="0.25">
      <c r="A338" s="54" t="s">
        <v>406</v>
      </c>
      <c r="B338" s="55" t="s">
        <v>16</v>
      </c>
      <c r="C338" s="23"/>
      <c r="D338" s="22" t="s">
        <v>15</v>
      </c>
      <c r="E338" s="22">
        <v>0</v>
      </c>
      <c r="F338" s="22">
        <v>0</v>
      </c>
      <c r="G338" s="22">
        <v>0</v>
      </c>
      <c r="H338" s="21">
        <v>1</v>
      </c>
      <c r="I338" s="86"/>
      <c r="J338" s="20">
        <v>21</v>
      </c>
      <c r="K338" s="113">
        <f t="shared" si="30"/>
        <v>0</v>
      </c>
    </row>
    <row r="339" spans="1:11" x14ac:dyDescent="0.25">
      <c r="A339" s="54" t="s">
        <v>406</v>
      </c>
      <c r="B339" s="55" t="s">
        <v>97</v>
      </c>
      <c r="C339" s="23"/>
      <c r="D339" s="22" t="s">
        <v>96</v>
      </c>
      <c r="E339" s="22">
        <v>18</v>
      </c>
      <c r="F339" s="22">
        <v>150</v>
      </c>
      <c r="G339" s="22">
        <v>770</v>
      </c>
      <c r="H339" s="21">
        <v>1</v>
      </c>
      <c r="I339" s="86"/>
      <c r="J339" s="20">
        <v>21</v>
      </c>
      <c r="K339" s="113">
        <f t="shared" si="30"/>
        <v>0</v>
      </c>
    </row>
    <row r="340" spans="1:11" x14ac:dyDescent="0.25">
      <c r="A340" s="54"/>
      <c r="B340" s="55"/>
      <c r="C340" s="23"/>
      <c r="D340" s="22"/>
      <c r="E340" s="22"/>
      <c r="F340" s="22"/>
      <c r="G340" s="22"/>
      <c r="H340" s="21"/>
      <c r="I340" s="97"/>
      <c r="J340" s="42"/>
      <c r="K340" s="111"/>
    </row>
    <row r="341" spans="1:11" x14ac:dyDescent="0.25">
      <c r="A341" s="54"/>
      <c r="B341" s="55"/>
      <c r="C341" s="23"/>
      <c r="D341" s="22"/>
      <c r="E341" s="22"/>
      <c r="F341" s="22"/>
      <c r="G341" s="22"/>
      <c r="H341" s="21"/>
      <c r="I341" s="97"/>
      <c r="J341" s="42"/>
      <c r="K341" s="111"/>
    </row>
    <row r="342" spans="1:11" x14ac:dyDescent="0.25">
      <c r="A342" s="70"/>
      <c r="B342" s="55"/>
      <c r="C342" s="28" t="s">
        <v>59</v>
      </c>
      <c r="D342" s="27" t="s">
        <v>58</v>
      </c>
      <c r="E342" s="27"/>
      <c r="F342" s="27"/>
      <c r="G342" s="27"/>
      <c r="H342" s="26"/>
      <c r="I342" s="98"/>
      <c r="J342" s="43"/>
      <c r="K342" s="112"/>
    </row>
    <row r="343" spans="1:11" ht="60" x14ac:dyDescent="0.25">
      <c r="A343" s="54" t="s">
        <v>406</v>
      </c>
      <c r="B343" s="55" t="s">
        <v>55</v>
      </c>
      <c r="C343" s="23"/>
      <c r="D343" s="22" t="s">
        <v>57</v>
      </c>
      <c r="E343" s="22">
        <v>1500</v>
      </c>
      <c r="F343" s="22">
        <v>930</v>
      </c>
      <c r="G343" s="22">
        <v>2500</v>
      </c>
      <c r="H343" s="21">
        <v>1</v>
      </c>
      <c r="I343" s="86"/>
      <c r="J343" s="20">
        <v>21</v>
      </c>
      <c r="K343" s="113">
        <f t="shared" ref="K343:K350" si="31">H343*I343</f>
        <v>0</v>
      </c>
    </row>
    <row r="344" spans="1:11" ht="60" x14ac:dyDescent="0.25">
      <c r="A344" s="54" t="s">
        <v>406</v>
      </c>
      <c r="B344" s="55" t="s">
        <v>55</v>
      </c>
      <c r="C344" s="23"/>
      <c r="D344" s="22" t="s">
        <v>56</v>
      </c>
      <c r="E344" s="22">
        <v>0</v>
      </c>
      <c r="F344" s="22">
        <v>0</v>
      </c>
      <c r="G344" s="22">
        <v>0</v>
      </c>
      <c r="H344" s="21">
        <v>1</v>
      </c>
      <c r="I344" s="86"/>
      <c r="J344" s="20">
        <v>21</v>
      </c>
      <c r="K344" s="113">
        <f t="shared" si="31"/>
        <v>0</v>
      </c>
    </row>
    <row r="345" spans="1:11" ht="36" x14ac:dyDescent="0.25">
      <c r="A345" s="54" t="s">
        <v>406</v>
      </c>
      <c r="B345" s="55" t="s">
        <v>53</v>
      </c>
      <c r="C345" s="23"/>
      <c r="D345" s="22" t="s">
        <v>52</v>
      </c>
      <c r="E345" s="22">
        <v>1500</v>
      </c>
      <c r="F345" s="22">
        <v>0</v>
      </c>
      <c r="G345" s="22">
        <v>0</v>
      </c>
      <c r="H345" s="21">
        <v>1</v>
      </c>
      <c r="I345" s="86"/>
      <c r="J345" s="20">
        <v>21</v>
      </c>
      <c r="K345" s="113">
        <f t="shared" si="31"/>
        <v>0</v>
      </c>
    </row>
    <row r="346" spans="1:11" x14ac:dyDescent="0.25">
      <c r="A346" s="54" t="s">
        <v>406</v>
      </c>
      <c r="B346" s="55" t="s">
        <v>49</v>
      </c>
      <c r="C346" s="23"/>
      <c r="D346" s="22" t="s">
        <v>51</v>
      </c>
      <c r="E346" s="22">
        <v>0</v>
      </c>
      <c r="F346" s="22">
        <v>0</v>
      </c>
      <c r="G346" s="22">
        <v>0</v>
      </c>
      <c r="H346" s="21">
        <v>1</v>
      </c>
      <c r="I346" s="86"/>
      <c r="J346" s="20">
        <v>21</v>
      </c>
      <c r="K346" s="113">
        <f t="shared" si="31"/>
        <v>0</v>
      </c>
    </row>
    <row r="347" spans="1:11" x14ac:dyDescent="0.25">
      <c r="A347" s="54" t="s">
        <v>406</v>
      </c>
      <c r="B347" s="55" t="s">
        <v>49</v>
      </c>
      <c r="C347" s="23"/>
      <c r="D347" s="22" t="s">
        <v>50</v>
      </c>
      <c r="E347" s="22">
        <v>0</v>
      </c>
      <c r="F347" s="22">
        <v>0</v>
      </c>
      <c r="G347" s="22">
        <v>0</v>
      </c>
      <c r="H347" s="21">
        <v>1</v>
      </c>
      <c r="I347" s="86"/>
      <c r="J347" s="20">
        <v>21</v>
      </c>
      <c r="K347" s="113">
        <f t="shared" si="31"/>
        <v>0</v>
      </c>
    </row>
    <row r="348" spans="1:11" ht="36" x14ac:dyDescent="0.25">
      <c r="A348" s="54" t="s">
        <v>406</v>
      </c>
      <c r="B348" s="55" t="s">
        <v>45</v>
      </c>
      <c r="C348" s="23"/>
      <c r="D348" s="22" t="s">
        <v>44</v>
      </c>
      <c r="E348" s="22">
        <v>1200</v>
      </c>
      <c r="F348" s="22">
        <v>520</v>
      </c>
      <c r="G348" s="22">
        <v>720</v>
      </c>
      <c r="H348" s="21">
        <v>1</v>
      </c>
      <c r="I348" s="86"/>
      <c r="J348" s="20">
        <v>21</v>
      </c>
      <c r="K348" s="113">
        <f t="shared" si="31"/>
        <v>0</v>
      </c>
    </row>
    <row r="349" spans="1:11" ht="36" x14ac:dyDescent="0.25">
      <c r="A349" s="54" t="s">
        <v>406</v>
      </c>
      <c r="B349" s="55" t="s">
        <v>47</v>
      </c>
      <c r="C349" s="23"/>
      <c r="D349" s="22" t="s">
        <v>46</v>
      </c>
      <c r="E349" s="22">
        <v>1000</v>
      </c>
      <c r="F349" s="22">
        <v>250</v>
      </c>
      <c r="G349" s="22">
        <v>0</v>
      </c>
      <c r="H349" s="21">
        <v>1</v>
      </c>
      <c r="I349" s="86"/>
      <c r="J349" s="20">
        <v>21</v>
      </c>
      <c r="K349" s="113">
        <f t="shared" si="31"/>
        <v>0</v>
      </c>
    </row>
    <row r="350" spans="1:11" ht="48" x14ac:dyDescent="0.25">
      <c r="A350" s="54" t="s">
        <v>406</v>
      </c>
      <c r="B350" s="55" t="s">
        <v>30</v>
      </c>
      <c r="C350" s="23"/>
      <c r="D350" s="22" t="s">
        <v>29</v>
      </c>
      <c r="E350" s="22">
        <v>1000</v>
      </c>
      <c r="F350" s="22">
        <v>75</v>
      </c>
      <c r="G350" s="22">
        <v>0</v>
      </c>
      <c r="H350" s="21">
        <v>4</v>
      </c>
      <c r="I350" s="86"/>
      <c r="J350" s="20">
        <v>21</v>
      </c>
      <c r="K350" s="113">
        <f t="shared" si="31"/>
        <v>0</v>
      </c>
    </row>
    <row r="351" spans="1:11" x14ac:dyDescent="0.25">
      <c r="A351" s="54"/>
      <c r="B351" s="55"/>
      <c r="C351" s="23"/>
      <c r="D351" s="22"/>
      <c r="E351" s="22"/>
      <c r="F351" s="22"/>
      <c r="G351" s="22"/>
      <c r="H351" s="21"/>
      <c r="I351" s="97"/>
      <c r="J351" s="42"/>
      <c r="K351" s="111"/>
    </row>
    <row r="352" spans="1:11" x14ac:dyDescent="0.25">
      <c r="A352" s="70"/>
      <c r="B352" s="55"/>
      <c r="C352" s="28" t="s">
        <v>115</v>
      </c>
      <c r="D352" s="27" t="s">
        <v>58</v>
      </c>
      <c r="E352" s="27"/>
      <c r="F352" s="27"/>
      <c r="G352" s="27"/>
      <c r="H352" s="26"/>
      <c r="I352" s="98"/>
      <c r="J352" s="43"/>
      <c r="K352" s="112"/>
    </row>
    <row r="353" spans="1:11" ht="60" x14ac:dyDescent="0.25">
      <c r="A353" s="54" t="s">
        <v>406</v>
      </c>
      <c r="B353" s="55" t="s">
        <v>55</v>
      </c>
      <c r="C353" s="23"/>
      <c r="D353" s="22" t="s">
        <v>57</v>
      </c>
      <c r="E353" s="22">
        <v>1500</v>
      </c>
      <c r="F353" s="22">
        <v>930</v>
      </c>
      <c r="G353" s="22">
        <v>2500</v>
      </c>
      <c r="H353" s="21">
        <v>1</v>
      </c>
      <c r="I353" s="86"/>
      <c r="J353" s="20">
        <v>21</v>
      </c>
      <c r="K353" s="113">
        <f t="shared" ref="K353:K361" si="32">H353*I353</f>
        <v>0</v>
      </c>
    </row>
    <row r="354" spans="1:11" ht="60" x14ac:dyDescent="0.25">
      <c r="A354" s="54" t="s">
        <v>406</v>
      </c>
      <c r="B354" s="55" t="s">
        <v>55</v>
      </c>
      <c r="C354" s="23"/>
      <c r="D354" s="22" t="s">
        <v>56</v>
      </c>
      <c r="E354" s="22">
        <v>0</v>
      </c>
      <c r="F354" s="22">
        <v>0</v>
      </c>
      <c r="G354" s="22">
        <v>0</v>
      </c>
      <c r="H354" s="21">
        <v>1</v>
      </c>
      <c r="I354" s="86"/>
      <c r="J354" s="20">
        <v>21</v>
      </c>
      <c r="K354" s="113">
        <f t="shared" si="32"/>
        <v>0</v>
      </c>
    </row>
    <row r="355" spans="1:11" ht="36" x14ac:dyDescent="0.25">
      <c r="A355" s="54" t="s">
        <v>406</v>
      </c>
      <c r="B355" s="55" t="s">
        <v>53</v>
      </c>
      <c r="C355" s="23"/>
      <c r="D355" s="22" t="s">
        <v>52</v>
      </c>
      <c r="E355" s="22">
        <v>1500</v>
      </c>
      <c r="F355" s="22">
        <v>0</v>
      </c>
      <c r="G355" s="22">
        <v>0</v>
      </c>
      <c r="H355" s="21">
        <v>1</v>
      </c>
      <c r="I355" s="86"/>
      <c r="J355" s="20">
        <v>21</v>
      </c>
      <c r="K355" s="113">
        <f t="shared" si="32"/>
        <v>0</v>
      </c>
    </row>
    <row r="356" spans="1:11" x14ac:dyDescent="0.25">
      <c r="A356" s="54" t="s">
        <v>406</v>
      </c>
      <c r="B356" s="55" t="s">
        <v>49</v>
      </c>
      <c r="C356" s="23"/>
      <c r="D356" s="22" t="s">
        <v>51</v>
      </c>
      <c r="E356" s="22">
        <v>0</v>
      </c>
      <c r="F356" s="22">
        <v>0</v>
      </c>
      <c r="G356" s="22">
        <v>0</v>
      </c>
      <c r="H356" s="21">
        <v>1</v>
      </c>
      <c r="I356" s="86"/>
      <c r="J356" s="20">
        <v>21</v>
      </c>
      <c r="K356" s="113">
        <f t="shared" si="32"/>
        <v>0</v>
      </c>
    </row>
    <row r="357" spans="1:11" x14ac:dyDescent="0.25">
      <c r="A357" s="54" t="s">
        <v>406</v>
      </c>
      <c r="B357" s="55" t="s">
        <v>49</v>
      </c>
      <c r="C357" s="23"/>
      <c r="D357" s="22" t="s">
        <v>50</v>
      </c>
      <c r="E357" s="22">
        <v>0</v>
      </c>
      <c r="F357" s="22">
        <v>0</v>
      </c>
      <c r="G357" s="22">
        <v>0</v>
      </c>
      <c r="H357" s="21">
        <v>1</v>
      </c>
      <c r="I357" s="86"/>
      <c r="J357" s="20">
        <v>21</v>
      </c>
      <c r="K357" s="113">
        <f t="shared" si="32"/>
        <v>0</v>
      </c>
    </row>
    <row r="358" spans="1:11" ht="24" x14ac:dyDescent="0.25">
      <c r="A358" s="54" t="s">
        <v>406</v>
      </c>
      <c r="B358" s="55" t="s">
        <v>119</v>
      </c>
      <c r="C358" s="23"/>
      <c r="D358" s="22" t="s">
        <v>118</v>
      </c>
      <c r="E358" s="22">
        <v>1102</v>
      </c>
      <c r="F358" s="22">
        <v>574</v>
      </c>
      <c r="G358" s="22">
        <v>600</v>
      </c>
      <c r="H358" s="21">
        <v>1</v>
      </c>
      <c r="I358" s="86"/>
      <c r="J358" s="20">
        <v>21</v>
      </c>
      <c r="K358" s="113">
        <f t="shared" si="32"/>
        <v>0</v>
      </c>
    </row>
    <row r="359" spans="1:11" x14ac:dyDescent="0.25">
      <c r="A359" s="54" t="s">
        <v>406</v>
      </c>
      <c r="B359" s="55" t="s">
        <v>101</v>
      </c>
      <c r="C359" s="23"/>
      <c r="D359" s="22" t="s">
        <v>117</v>
      </c>
      <c r="E359" s="22">
        <v>0</v>
      </c>
      <c r="F359" s="22">
        <v>0</v>
      </c>
      <c r="G359" s="22">
        <v>0</v>
      </c>
      <c r="H359" s="21">
        <v>1</v>
      </c>
      <c r="I359" s="86"/>
      <c r="J359" s="20">
        <v>21</v>
      </c>
      <c r="K359" s="113">
        <f t="shared" si="32"/>
        <v>0</v>
      </c>
    </row>
    <row r="360" spans="1:11" ht="36" x14ac:dyDescent="0.25">
      <c r="A360" s="54" t="s">
        <v>406</v>
      </c>
      <c r="B360" s="55" t="s">
        <v>47</v>
      </c>
      <c r="C360" s="23"/>
      <c r="D360" s="22" t="s">
        <v>46</v>
      </c>
      <c r="E360" s="22">
        <v>1000</v>
      </c>
      <c r="F360" s="22">
        <v>250</v>
      </c>
      <c r="G360" s="22">
        <v>0</v>
      </c>
      <c r="H360" s="21">
        <v>1</v>
      </c>
      <c r="I360" s="86"/>
      <c r="J360" s="20">
        <v>21</v>
      </c>
      <c r="K360" s="113">
        <f t="shared" si="32"/>
        <v>0</v>
      </c>
    </row>
    <row r="361" spans="1:11" ht="48" x14ac:dyDescent="0.25">
      <c r="A361" s="54" t="s">
        <v>406</v>
      </c>
      <c r="B361" s="55" t="s">
        <v>30</v>
      </c>
      <c r="C361" s="23"/>
      <c r="D361" s="22" t="s">
        <v>29</v>
      </c>
      <c r="E361" s="22">
        <v>1000</v>
      </c>
      <c r="F361" s="22">
        <v>75</v>
      </c>
      <c r="G361" s="22">
        <v>0</v>
      </c>
      <c r="H361" s="21">
        <v>4</v>
      </c>
      <c r="I361" s="86"/>
      <c r="J361" s="20">
        <v>21</v>
      </c>
      <c r="K361" s="113">
        <f t="shared" si="32"/>
        <v>0</v>
      </c>
    </row>
    <row r="362" spans="1:11" x14ac:dyDescent="0.25">
      <c r="A362" s="54"/>
      <c r="B362" s="55"/>
      <c r="C362" s="23"/>
      <c r="D362" s="22"/>
      <c r="E362" s="22"/>
      <c r="F362" s="22"/>
      <c r="G362" s="22"/>
      <c r="H362" s="21"/>
      <c r="I362" s="97"/>
      <c r="J362" s="42"/>
      <c r="K362" s="111"/>
    </row>
    <row r="363" spans="1:11" x14ac:dyDescent="0.25">
      <c r="A363" s="54"/>
      <c r="B363" s="55"/>
      <c r="C363" s="23"/>
      <c r="D363" s="30" t="s">
        <v>131</v>
      </c>
      <c r="E363" s="22"/>
      <c r="F363" s="22"/>
      <c r="G363" s="22"/>
      <c r="H363" s="21"/>
      <c r="I363" s="97"/>
      <c r="J363" s="42"/>
      <c r="K363" s="111"/>
    </row>
    <row r="364" spans="1:11" x14ac:dyDescent="0.25">
      <c r="A364" s="54"/>
      <c r="B364" s="55"/>
      <c r="C364" s="28" t="s">
        <v>27</v>
      </c>
      <c r="D364" s="27" t="s">
        <v>98</v>
      </c>
      <c r="E364" s="27">
        <v>7200</v>
      </c>
      <c r="F364" s="27">
        <v>1500</v>
      </c>
      <c r="G364" s="27">
        <v>900</v>
      </c>
      <c r="H364" s="26"/>
      <c r="I364" s="98"/>
      <c r="J364" s="43"/>
      <c r="K364" s="112"/>
    </row>
    <row r="365" spans="1:11" ht="36" x14ac:dyDescent="0.25">
      <c r="A365" s="54" t="s">
        <v>405</v>
      </c>
      <c r="B365" s="55" t="s">
        <v>68</v>
      </c>
      <c r="C365" s="23"/>
      <c r="D365" s="22" t="s">
        <v>67</v>
      </c>
      <c r="E365" s="22">
        <v>600</v>
      </c>
      <c r="F365" s="22">
        <v>570</v>
      </c>
      <c r="G365" s="22">
        <v>870</v>
      </c>
      <c r="H365" s="21">
        <v>5</v>
      </c>
      <c r="I365" s="86"/>
      <c r="J365" s="20">
        <v>21</v>
      </c>
      <c r="K365" s="113">
        <f t="shared" ref="K365:K378" si="33">H365*I365</f>
        <v>0</v>
      </c>
    </row>
    <row r="366" spans="1:11" ht="36" x14ac:dyDescent="0.25">
      <c r="A366" s="54" t="s">
        <v>405</v>
      </c>
      <c r="B366" s="55" t="s">
        <v>68</v>
      </c>
      <c r="C366" s="23"/>
      <c r="D366" s="22" t="s">
        <v>67</v>
      </c>
      <c r="E366" s="22">
        <v>600</v>
      </c>
      <c r="F366" s="22">
        <v>570</v>
      </c>
      <c r="G366" s="22">
        <v>870</v>
      </c>
      <c r="H366" s="21">
        <v>5</v>
      </c>
      <c r="I366" s="86"/>
      <c r="J366" s="20">
        <v>21</v>
      </c>
      <c r="K366" s="113">
        <f t="shared" si="33"/>
        <v>0</v>
      </c>
    </row>
    <row r="367" spans="1:11" ht="36" x14ac:dyDescent="0.25">
      <c r="A367" s="54" t="s">
        <v>405</v>
      </c>
      <c r="B367" s="55" t="s">
        <v>93</v>
      </c>
      <c r="C367" s="23"/>
      <c r="D367" s="22" t="s">
        <v>92</v>
      </c>
      <c r="E367" s="22">
        <v>600</v>
      </c>
      <c r="F367" s="22">
        <v>570</v>
      </c>
      <c r="G367" s="22">
        <v>870</v>
      </c>
      <c r="H367" s="21">
        <v>10</v>
      </c>
      <c r="I367" s="86"/>
      <c r="J367" s="20">
        <v>21</v>
      </c>
      <c r="K367" s="113">
        <f t="shared" si="33"/>
        <v>0</v>
      </c>
    </row>
    <row r="368" spans="1:11" ht="48" x14ac:dyDescent="0.25">
      <c r="A368" s="54" t="s">
        <v>405</v>
      </c>
      <c r="B368" s="55" t="s">
        <v>95</v>
      </c>
      <c r="C368" s="23"/>
      <c r="D368" s="22" t="s">
        <v>94</v>
      </c>
      <c r="E368" s="22">
        <v>600</v>
      </c>
      <c r="F368" s="22">
        <v>570</v>
      </c>
      <c r="G368" s="22">
        <v>870</v>
      </c>
      <c r="H368" s="21">
        <v>2</v>
      </c>
      <c r="I368" s="86"/>
      <c r="J368" s="20">
        <v>21</v>
      </c>
      <c r="K368" s="113">
        <f t="shared" si="33"/>
        <v>0</v>
      </c>
    </row>
    <row r="369" spans="1:11" ht="48" x14ac:dyDescent="0.25">
      <c r="A369" s="54" t="s">
        <v>405</v>
      </c>
      <c r="B369" s="55" t="s">
        <v>95</v>
      </c>
      <c r="C369" s="23"/>
      <c r="D369" s="22" t="s">
        <v>94</v>
      </c>
      <c r="E369" s="22">
        <v>600</v>
      </c>
      <c r="F369" s="22">
        <v>570</v>
      </c>
      <c r="G369" s="22">
        <v>870</v>
      </c>
      <c r="H369" s="21">
        <v>2</v>
      </c>
      <c r="I369" s="86"/>
      <c r="J369" s="20">
        <v>21</v>
      </c>
      <c r="K369" s="113">
        <f t="shared" si="33"/>
        <v>0</v>
      </c>
    </row>
    <row r="370" spans="1:11" ht="24" x14ac:dyDescent="0.25">
      <c r="A370" s="54" t="s">
        <v>405</v>
      </c>
      <c r="B370" s="55" t="s">
        <v>109</v>
      </c>
      <c r="C370" s="23"/>
      <c r="D370" s="22" t="s">
        <v>108</v>
      </c>
      <c r="E370" s="22">
        <v>1000</v>
      </c>
      <c r="F370" s="22">
        <v>600</v>
      </c>
      <c r="G370" s="22">
        <v>30</v>
      </c>
      <c r="H370" s="24">
        <v>15</v>
      </c>
      <c r="I370" s="86"/>
      <c r="J370" s="20">
        <v>21</v>
      </c>
      <c r="K370" s="113">
        <f t="shared" si="33"/>
        <v>0</v>
      </c>
    </row>
    <row r="371" spans="1:11" ht="36" x14ac:dyDescent="0.25">
      <c r="A371" s="54" t="s">
        <v>405</v>
      </c>
      <c r="B371" s="55" t="s">
        <v>123</v>
      </c>
      <c r="C371" s="23"/>
      <c r="D371" s="22" t="s">
        <v>122</v>
      </c>
      <c r="E371" s="22">
        <v>1200</v>
      </c>
      <c r="F371" s="22">
        <v>300</v>
      </c>
      <c r="G371" s="22">
        <v>1620</v>
      </c>
      <c r="H371" s="21">
        <v>5</v>
      </c>
      <c r="I371" s="86"/>
      <c r="J371" s="20">
        <v>21</v>
      </c>
      <c r="K371" s="113">
        <f t="shared" si="33"/>
        <v>0</v>
      </c>
    </row>
    <row r="372" spans="1:11" ht="36" x14ac:dyDescent="0.25">
      <c r="A372" s="54" t="s">
        <v>405</v>
      </c>
      <c r="B372" s="55" t="s">
        <v>123</v>
      </c>
      <c r="C372" s="23"/>
      <c r="D372" s="22" t="s">
        <v>122</v>
      </c>
      <c r="E372" s="22">
        <v>1200</v>
      </c>
      <c r="F372" s="22">
        <v>300</v>
      </c>
      <c r="G372" s="22">
        <v>1620</v>
      </c>
      <c r="H372" s="21">
        <v>5</v>
      </c>
      <c r="I372" s="86"/>
      <c r="J372" s="20">
        <v>21</v>
      </c>
      <c r="K372" s="113">
        <f t="shared" si="33"/>
        <v>0</v>
      </c>
    </row>
    <row r="373" spans="1:11" ht="24" x14ac:dyDescent="0.25">
      <c r="A373" s="54" t="s">
        <v>405</v>
      </c>
      <c r="B373" s="55" t="s">
        <v>84</v>
      </c>
      <c r="C373" s="23"/>
      <c r="D373" s="22" t="s">
        <v>83</v>
      </c>
      <c r="E373" s="22">
        <v>0</v>
      </c>
      <c r="F373" s="22">
        <v>0</v>
      </c>
      <c r="G373" s="22">
        <v>0</v>
      </c>
      <c r="H373" s="21">
        <v>10</v>
      </c>
      <c r="I373" s="86"/>
      <c r="J373" s="20">
        <v>21</v>
      </c>
      <c r="K373" s="113">
        <f t="shared" si="33"/>
        <v>0</v>
      </c>
    </row>
    <row r="374" spans="1:11" x14ac:dyDescent="0.25">
      <c r="A374" s="54" t="s">
        <v>405</v>
      </c>
      <c r="B374" s="55" t="s">
        <v>91</v>
      </c>
      <c r="C374" s="23"/>
      <c r="D374" s="22" t="s">
        <v>90</v>
      </c>
      <c r="E374" s="22">
        <v>445</v>
      </c>
      <c r="F374" s="22">
        <v>445</v>
      </c>
      <c r="G374" s="22">
        <v>265</v>
      </c>
      <c r="H374" s="21">
        <v>4</v>
      </c>
      <c r="I374" s="86"/>
      <c r="J374" s="20">
        <v>21</v>
      </c>
      <c r="K374" s="113">
        <f t="shared" si="33"/>
        <v>0</v>
      </c>
    </row>
    <row r="375" spans="1:11" ht="24" x14ac:dyDescent="0.25">
      <c r="A375" s="54" t="s">
        <v>405</v>
      </c>
      <c r="B375" s="55" t="s">
        <v>16</v>
      </c>
      <c r="C375" s="23"/>
      <c r="D375" s="22" t="s">
        <v>89</v>
      </c>
      <c r="E375" s="22">
        <v>0</v>
      </c>
      <c r="F375" s="22">
        <v>0</v>
      </c>
      <c r="G375" s="22">
        <v>0</v>
      </c>
      <c r="H375" s="21">
        <v>4</v>
      </c>
      <c r="I375" s="86"/>
      <c r="J375" s="20">
        <v>21</v>
      </c>
      <c r="K375" s="113">
        <f t="shared" si="33"/>
        <v>0</v>
      </c>
    </row>
    <row r="376" spans="1:11" ht="24" x14ac:dyDescent="0.25">
      <c r="A376" s="54" t="s">
        <v>405</v>
      </c>
      <c r="B376" s="55" t="s">
        <v>88</v>
      </c>
      <c r="C376" s="23"/>
      <c r="D376" s="22" t="s">
        <v>87</v>
      </c>
      <c r="E376" s="22">
        <v>0</v>
      </c>
      <c r="F376" s="22">
        <v>0</v>
      </c>
      <c r="G376" s="22">
        <v>0</v>
      </c>
      <c r="H376" s="21">
        <v>1</v>
      </c>
      <c r="I376" s="86"/>
      <c r="J376" s="20">
        <v>21</v>
      </c>
      <c r="K376" s="113">
        <f t="shared" si="33"/>
        <v>0</v>
      </c>
    </row>
    <row r="377" spans="1:11" x14ac:dyDescent="0.25">
      <c r="A377" s="54" t="s">
        <v>405</v>
      </c>
      <c r="B377" s="55" t="s">
        <v>97</v>
      </c>
      <c r="C377" s="23"/>
      <c r="D377" s="22" t="s">
        <v>96</v>
      </c>
      <c r="E377" s="22">
        <v>18</v>
      </c>
      <c r="F377" s="22">
        <v>150</v>
      </c>
      <c r="G377" s="22">
        <v>770</v>
      </c>
      <c r="H377" s="21">
        <v>4</v>
      </c>
      <c r="I377" s="86"/>
      <c r="J377" s="20">
        <v>21</v>
      </c>
      <c r="K377" s="113">
        <f t="shared" si="33"/>
        <v>0</v>
      </c>
    </row>
    <row r="378" spans="1:11" ht="36" x14ac:dyDescent="0.25">
      <c r="A378" s="54" t="s">
        <v>405</v>
      </c>
      <c r="B378" s="55" t="s">
        <v>82</v>
      </c>
      <c r="C378" s="23"/>
      <c r="D378" s="22" t="s">
        <v>81</v>
      </c>
      <c r="E378" s="22">
        <v>1200</v>
      </c>
      <c r="F378" s="22">
        <v>0</v>
      </c>
      <c r="G378" s="22">
        <v>0</v>
      </c>
      <c r="H378" s="21">
        <v>10</v>
      </c>
      <c r="I378" s="86"/>
      <c r="J378" s="20">
        <v>21</v>
      </c>
      <c r="K378" s="113">
        <f t="shared" si="33"/>
        <v>0</v>
      </c>
    </row>
    <row r="379" spans="1:11" x14ac:dyDescent="0.25">
      <c r="A379" s="54"/>
      <c r="B379" s="55"/>
      <c r="C379" s="23"/>
      <c r="D379" s="22"/>
      <c r="E379" s="22"/>
      <c r="F379" s="22"/>
      <c r="G379" s="22"/>
      <c r="H379" s="21"/>
      <c r="I379" s="97"/>
      <c r="J379" s="42"/>
      <c r="K379" s="111"/>
    </row>
    <row r="380" spans="1:11" x14ac:dyDescent="0.25">
      <c r="A380" s="54"/>
      <c r="B380" s="55"/>
      <c r="C380" s="28" t="s">
        <v>80</v>
      </c>
      <c r="D380" s="27" t="s">
        <v>26</v>
      </c>
      <c r="E380" s="27">
        <v>1500</v>
      </c>
      <c r="F380" s="27">
        <v>750</v>
      </c>
      <c r="G380" s="27">
        <v>900</v>
      </c>
      <c r="H380" s="26"/>
      <c r="I380" s="98"/>
      <c r="J380" s="43"/>
      <c r="K380" s="112"/>
    </row>
    <row r="381" spans="1:11" ht="36" x14ac:dyDescent="0.25">
      <c r="A381" s="54" t="s">
        <v>405</v>
      </c>
      <c r="B381" s="55" t="s">
        <v>68</v>
      </c>
      <c r="C381" s="23"/>
      <c r="D381" s="22" t="s">
        <v>67</v>
      </c>
      <c r="E381" s="22">
        <v>600</v>
      </c>
      <c r="F381" s="22">
        <v>570</v>
      </c>
      <c r="G381" s="22">
        <v>870</v>
      </c>
      <c r="H381" s="21">
        <v>1</v>
      </c>
      <c r="I381" s="86"/>
      <c r="J381" s="20">
        <v>21</v>
      </c>
      <c r="K381" s="113">
        <f t="shared" ref="K381:K386" si="34">H381*I381</f>
        <v>0</v>
      </c>
    </row>
    <row r="382" spans="1:11" ht="36" x14ac:dyDescent="0.25">
      <c r="A382" s="54" t="s">
        <v>405</v>
      </c>
      <c r="B382" s="55" t="s">
        <v>66</v>
      </c>
      <c r="C382" s="23"/>
      <c r="D382" s="22" t="s">
        <v>65</v>
      </c>
      <c r="E382" s="22">
        <v>900</v>
      </c>
      <c r="F382" s="22">
        <v>570</v>
      </c>
      <c r="G382" s="22">
        <v>870</v>
      </c>
      <c r="H382" s="21">
        <v>1</v>
      </c>
      <c r="I382" s="86"/>
      <c r="J382" s="20">
        <v>21</v>
      </c>
      <c r="K382" s="113">
        <f t="shared" si="34"/>
        <v>0</v>
      </c>
    </row>
    <row r="383" spans="1:11" ht="24" x14ac:dyDescent="0.25">
      <c r="A383" s="54" t="s">
        <v>405</v>
      </c>
      <c r="B383" s="55" t="s">
        <v>109</v>
      </c>
      <c r="C383" s="23"/>
      <c r="D383" s="22" t="s">
        <v>108</v>
      </c>
      <c r="E383" s="22">
        <v>1000</v>
      </c>
      <c r="F383" s="22">
        <v>750</v>
      </c>
      <c r="G383" s="22">
        <v>30</v>
      </c>
      <c r="H383" s="24">
        <v>1.5</v>
      </c>
      <c r="I383" s="86"/>
      <c r="J383" s="20">
        <v>21</v>
      </c>
      <c r="K383" s="113">
        <f t="shared" si="34"/>
        <v>0</v>
      </c>
    </row>
    <row r="384" spans="1:11" x14ac:dyDescent="0.25">
      <c r="A384" s="54" t="s">
        <v>405</v>
      </c>
      <c r="B384" s="55" t="s">
        <v>18</v>
      </c>
      <c r="C384" s="23"/>
      <c r="D384" s="22" t="s">
        <v>17</v>
      </c>
      <c r="E384" s="22">
        <v>295</v>
      </c>
      <c r="F384" s="22">
        <v>120</v>
      </c>
      <c r="G384" s="22">
        <v>150</v>
      </c>
      <c r="H384" s="21">
        <v>1</v>
      </c>
      <c r="I384" s="86"/>
      <c r="J384" s="20">
        <v>21</v>
      </c>
      <c r="K384" s="113">
        <f t="shared" si="34"/>
        <v>0</v>
      </c>
    </row>
    <row r="385" spans="1:11" x14ac:dyDescent="0.25">
      <c r="A385" s="54" t="s">
        <v>405</v>
      </c>
      <c r="B385" s="55" t="s">
        <v>16</v>
      </c>
      <c r="C385" s="23"/>
      <c r="D385" s="22" t="s">
        <v>15</v>
      </c>
      <c r="E385" s="22">
        <v>0</v>
      </c>
      <c r="F385" s="22">
        <v>0</v>
      </c>
      <c r="G385" s="22">
        <v>0</v>
      </c>
      <c r="H385" s="21">
        <v>1</v>
      </c>
      <c r="I385" s="86"/>
      <c r="J385" s="20">
        <v>21</v>
      </c>
      <c r="K385" s="113">
        <f t="shared" si="34"/>
        <v>0</v>
      </c>
    </row>
    <row r="386" spans="1:11" x14ac:dyDescent="0.25">
      <c r="A386" s="54" t="s">
        <v>405</v>
      </c>
      <c r="B386" s="55" t="s">
        <v>97</v>
      </c>
      <c r="C386" s="23"/>
      <c r="D386" s="22" t="s">
        <v>96</v>
      </c>
      <c r="E386" s="22">
        <v>18</v>
      </c>
      <c r="F386" s="22">
        <v>150</v>
      </c>
      <c r="G386" s="22">
        <v>770</v>
      </c>
      <c r="H386" s="21">
        <v>1</v>
      </c>
      <c r="I386" s="86"/>
      <c r="J386" s="20">
        <v>21</v>
      </c>
      <c r="K386" s="113">
        <f t="shared" si="34"/>
        <v>0</v>
      </c>
    </row>
    <row r="387" spans="1:11" x14ac:dyDescent="0.25">
      <c r="A387" s="54"/>
      <c r="B387" s="55"/>
      <c r="C387" s="23"/>
      <c r="D387" s="22"/>
      <c r="E387" s="22"/>
      <c r="F387" s="22"/>
      <c r="G387" s="22"/>
      <c r="H387" s="21"/>
      <c r="I387" s="97"/>
      <c r="J387" s="42"/>
      <c r="K387" s="111"/>
    </row>
    <row r="388" spans="1:11" x14ac:dyDescent="0.25">
      <c r="A388" s="54"/>
      <c r="B388" s="55"/>
      <c r="C388" s="28" t="s">
        <v>79</v>
      </c>
      <c r="D388" s="27" t="s">
        <v>26</v>
      </c>
      <c r="E388" s="27">
        <v>1500</v>
      </c>
      <c r="F388" s="27">
        <v>750</v>
      </c>
      <c r="G388" s="27">
        <v>900</v>
      </c>
      <c r="H388" s="26"/>
      <c r="I388" s="98"/>
      <c r="J388" s="43"/>
      <c r="K388" s="112"/>
    </row>
    <row r="389" spans="1:11" ht="48" x14ac:dyDescent="0.25">
      <c r="A389" s="54" t="s">
        <v>405</v>
      </c>
      <c r="B389" s="55" t="s">
        <v>121</v>
      </c>
      <c r="C389" s="23"/>
      <c r="D389" s="22" t="s">
        <v>120</v>
      </c>
      <c r="E389" s="22">
        <v>600</v>
      </c>
      <c r="F389" s="22">
        <v>570</v>
      </c>
      <c r="G389" s="22">
        <v>870</v>
      </c>
      <c r="H389" s="21">
        <v>1</v>
      </c>
      <c r="I389" s="86"/>
      <c r="J389" s="20">
        <v>21</v>
      </c>
      <c r="K389" s="113">
        <f t="shared" ref="K389:K393" si="35">H389*I389</f>
        <v>0</v>
      </c>
    </row>
    <row r="390" spans="1:11" ht="36" x14ac:dyDescent="0.25">
      <c r="A390" s="54" t="s">
        <v>405</v>
      </c>
      <c r="B390" s="55" t="s">
        <v>66</v>
      </c>
      <c r="C390" s="23"/>
      <c r="D390" s="22" t="s">
        <v>65</v>
      </c>
      <c r="E390" s="22">
        <v>900</v>
      </c>
      <c r="F390" s="22">
        <v>570</v>
      </c>
      <c r="G390" s="22">
        <v>870</v>
      </c>
      <c r="H390" s="21">
        <v>1</v>
      </c>
      <c r="I390" s="86"/>
      <c r="J390" s="20">
        <v>21</v>
      </c>
      <c r="K390" s="113">
        <f t="shared" si="35"/>
        <v>0</v>
      </c>
    </row>
    <row r="391" spans="1:11" ht="24" x14ac:dyDescent="0.25">
      <c r="A391" s="54" t="s">
        <v>405</v>
      </c>
      <c r="B391" s="55" t="s">
        <v>109</v>
      </c>
      <c r="C391" s="23"/>
      <c r="D391" s="22" t="s">
        <v>108</v>
      </c>
      <c r="E391" s="22">
        <v>1000</v>
      </c>
      <c r="F391" s="22">
        <v>750</v>
      </c>
      <c r="G391" s="22">
        <v>30</v>
      </c>
      <c r="H391" s="24">
        <v>1.5</v>
      </c>
      <c r="I391" s="86"/>
      <c r="J391" s="20">
        <v>21</v>
      </c>
      <c r="K391" s="113">
        <f t="shared" si="35"/>
        <v>0</v>
      </c>
    </row>
    <row r="392" spans="1:11" x14ac:dyDescent="0.25">
      <c r="A392" s="54" t="s">
        <v>405</v>
      </c>
      <c r="B392" s="55" t="s">
        <v>18</v>
      </c>
      <c r="C392" s="23"/>
      <c r="D392" s="22" t="s">
        <v>17</v>
      </c>
      <c r="E392" s="22">
        <v>295</v>
      </c>
      <c r="F392" s="22">
        <v>120</v>
      </c>
      <c r="G392" s="22">
        <v>150</v>
      </c>
      <c r="H392" s="21">
        <v>1</v>
      </c>
      <c r="I392" s="86"/>
      <c r="J392" s="20">
        <v>21</v>
      </c>
      <c r="K392" s="113">
        <f t="shared" si="35"/>
        <v>0</v>
      </c>
    </row>
    <row r="393" spans="1:11" x14ac:dyDescent="0.25">
      <c r="A393" s="54" t="s">
        <v>405</v>
      </c>
      <c r="B393" s="55" t="s">
        <v>16</v>
      </c>
      <c r="C393" s="23"/>
      <c r="D393" s="22" t="s">
        <v>15</v>
      </c>
      <c r="E393" s="22">
        <v>0</v>
      </c>
      <c r="F393" s="22">
        <v>0</v>
      </c>
      <c r="G393" s="22">
        <v>0</v>
      </c>
      <c r="H393" s="21">
        <v>1</v>
      </c>
      <c r="I393" s="86"/>
      <c r="J393" s="20">
        <v>21</v>
      </c>
      <c r="K393" s="113">
        <f t="shared" si="35"/>
        <v>0</v>
      </c>
    </row>
    <row r="394" spans="1:11" x14ac:dyDescent="0.25">
      <c r="A394" s="54"/>
      <c r="B394" s="55"/>
      <c r="C394" s="23"/>
      <c r="D394" s="22"/>
      <c r="E394" s="22"/>
      <c r="F394" s="22"/>
      <c r="G394" s="22"/>
      <c r="H394" s="21"/>
      <c r="I394" s="97"/>
      <c r="J394" s="42"/>
      <c r="K394" s="111"/>
    </row>
    <row r="395" spans="1:11" x14ac:dyDescent="0.25">
      <c r="A395" s="54"/>
      <c r="B395" s="55"/>
      <c r="C395" s="23"/>
      <c r="D395" s="22"/>
      <c r="E395" s="22"/>
      <c r="F395" s="22"/>
      <c r="G395" s="22"/>
      <c r="H395" s="21"/>
      <c r="I395" s="97"/>
      <c r="J395" s="42"/>
      <c r="K395" s="111"/>
    </row>
    <row r="396" spans="1:11" x14ac:dyDescent="0.25">
      <c r="A396" s="70"/>
      <c r="B396" s="55"/>
      <c r="C396" s="28" t="s">
        <v>59</v>
      </c>
      <c r="D396" s="27" t="s">
        <v>58</v>
      </c>
      <c r="E396" s="27"/>
      <c r="F396" s="27"/>
      <c r="G396" s="27"/>
      <c r="H396" s="26"/>
      <c r="I396" s="98"/>
      <c r="J396" s="43"/>
      <c r="K396" s="112"/>
    </row>
    <row r="397" spans="1:11" ht="60" x14ac:dyDescent="0.25">
      <c r="A397" s="54" t="s">
        <v>405</v>
      </c>
      <c r="B397" s="55" t="s">
        <v>55</v>
      </c>
      <c r="C397" s="23"/>
      <c r="D397" s="22" t="s">
        <v>57</v>
      </c>
      <c r="E397" s="22">
        <v>1500</v>
      </c>
      <c r="F397" s="22">
        <v>930</v>
      </c>
      <c r="G397" s="22">
        <v>2500</v>
      </c>
      <c r="H397" s="21">
        <v>1</v>
      </c>
      <c r="I397" s="86"/>
      <c r="J397" s="20">
        <v>21</v>
      </c>
      <c r="K397" s="113">
        <f t="shared" ref="K397:K404" si="36">H397*I397</f>
        <v>0</v>
      </c>
    </row>
    <row r="398" spans="1:11" ht="60" x14ac:dyDescent="0.25">
      <c r="A398" s="54" t="s">
        <v>405</v>
      </c>
      <c r="B398" s="55" t="s">
        <v>55</v>
      </c>
      <c r="C398" s="23"/>
      <c r="D398" s="22" t="s">
        <v>56</v>
      </c>
      <c r="E398" s="22">
        <v>0</v>
      </c>
      <c r="F398" s="22">
        <v>0</v>
      </c>
      <c r="G398" s="22">
        <v>0</v>
      </c>
      <c r="H398" s="21">
        <v>1</v>
      </c>
      <c r="I398" s="86"/>
      <c r="J398" s="20">
        <v>21</v>
      </c>
      <c r="K398" s="113">
        <f t="shared" si="36"/>
        <v>0</v>
      </c>
    </row>
    <row r="399" spans="1:11" ht="36" x14ac:dyDescent="0.25">
      <c r="A399" s="54" t="s">
        <v>405</v>
      </c>
      <c r="B399" s="55" t="s">
        <v>53</v>
      </c>
      <c r="C399" s="23"/>
      <c r="D399" s="22" t="s">
        <v>52</v>
      </c>
      <c r="E399" s="22">
        <v>1500</v>
      </c>
      <c r="F399" s="22">
        <v>0</v>
      </c>
      <c r="G399" s="22">
        <v>0</v>
      </c>
      <c r="H399" s="21">
        <v>1</v>
      </c>
      <c r="I399" s="86"/>
      <c r="J399" s="20">
        <v>21</v>
      </c>
      <c r="K399" s="113">
        <f t="shared" si="36"/>
        <v>0</v>
      </c>
    </row>
    <row r="400" spans="1:11" x14ac:dyDescent="0.25">
      <c r="A400" s="54" t="s">
        <v>405</v>
      </c>
      <c r="B400" s="55" t="s">
        <v>49</v>
      </c>
      <c r="C400" s="23"/>
      <c r="D400" s="22" t="s">
        <v>51</v>
      </c>
      <c r="E400" s="22">
        <v>0</v>
      </c>
      <c r="F400" s="22">
        <v>0</v>
      </c>
      <c r="G400" s="22">
        <v>0</v>
      </c>
      <c r="H400" s="21">
        <v>1</v>
      </c>
      <c r="I400" s="86"/>
      <c r="J400" s="20">
        <v>21</v>
      </c>
      <c r="K400" s="113">
        <f t="shared" si="36"/>
        <v>0</v>
      </c>
    </row>
    <row r="401" spans="1:11" x14ac:dyDescent="0.25">
      <c r="A401" s="54" t="s">
        <v>405</v>
      </c>
      <c r="B401" s="55" t="s">
        <v>49</v>
      </c>
      <c r="C401" s="23"/>
      <c r="D401" s="22" t="s">
        <v>50</v>
      </c>
      <c r="E401" s="22">
        <v>0</v>
      </c>
      <c r="F401" s="22">
        <v>0</v>
      </c>
      <c r="G401" s="22">
        <v>0</v>
      </c>
      <c r="H401" s="21">
        <v>1</v>
      </c>
      <c r="I401" s="86"/>
      <c r="J401" s="20">
        <v>21</v>
      </c>
      <c r="K401" s="113">
        <f t="shared" si="36"/>
        <v>0</v>
      </c>
    </row>
    <row r="402" spans="1:11" ht="36" x14ac:dyDescent="0.25">
      <c r="A402" s="54" t="s">
        <v>405</v>
      </c>
      <c r="B402" s="55" t="s">
        <v>45</v>
      </c>
      <c r="C402" s="23"/>
      <c r="D402" s="22" t="s">
        <v>44</v>
      </c>
      <c r="E402" s="22">
        <v>1200</v>
      </c>
      <c r="F402" s="22">
        <v>520</v>
      </c>
      <c r="G402" s="22">
        <v>720</v>
      </c>
      <c r="H402" s="21">
        <v>1</v>
      </c>
      <c r="I402" s="86"/>
      <c r="J402" s="20">
        <v>21</v>
      </c>
      <c r="K402" s="113">
        <f t="shared" si="36"/>
        <v>0</v>
      </c>
    </row>
    <row r="403" spans="1:11" ht="36" x14ac:dyDescent="0.25">
      <c r="A403" s="54" t="s">
        <v>405</v>
      </c>
      <c r="B403" s="55" t="s">
        <v>47</v>
      </c>
      <c r="C403" s="23"/>
      <c r="D403" s="22" t="s">
        <v>46</v>
      </c>
      <c r="E403" s="22">
        <v>1000</v>
      </c>
      <c r="F403" s="22">
        <v>250</v>
      </c>
      <c r="G403" s="22">
        <v>0</v>
      </c>
      <c r="H403" s="21">
        <v>1</v>
      </c>
      <c r="I403" s="86"/>
      <c r="J403" s="20">
        <v>21</v>
      </c>
      <c r="K403" s="113">
        <f t="shared" si="36"/>
        <v>0</v>
      </c>
    </row>
    <row r="404" spans="1:11" ht="48" x14ac:dyDescent="0.25">
      <c r="A404" s="54" t="s">
        <v>405</v>
      </c>
      <c r="B404" s="55" t="s">
        <v>30</v>
      </c>
      <c r="C404" s="23"/>
      <c r="D404" s="22" t="s">
        <v>29</v>
      </c>
      <c r="E404" s="22">
        <v>1000</v>
      </c>
      <c r="F404" s="22">
        <v>75</v>
      </c>
      <c r="G404" s="22">
        <v>0</v>
      </c>
      <c r="H404" s="21">
        <v>4</v>
      </c>
      <c r="I404" s="86"/>
      <c r="J404" s="20">
        <v>21</v>
      </c>
      <c r="K404" s="113">
        <f t="shared" si="36"/>
        <v>0</v>
      </c>
    </row>
    <row r="405" spans="1:11" x14ac:dyDescent="0.25">
      <c r="A405" s="54"/>
      <c r="B405" s="55"/>
      <c r="C405" s="23"/>
      <c r="D405" s="22"/>
      <c r="E405" s="22"/>
      <c r="F405" s="22"/>
      <c r="G405" s="22"/>
      <c r="H405" s="21"/>
      <c r="I405" s="97"/>
      <c r="J405" s="42"/>
      <c r="K405" s="111"/>
    </row>
    <row r="406" spans="1:11" x14ac:dyDescent="0.25">
      <c r="A406" s="70"/>
      <c r="B406" s="55"/>
      <c r="C406" s="28" t="s">
        <v>115</v>
      </c>
      <c r="D406" s="27" t="s">
        <v>58</v>
      </c>
      <c r="E406" s="27"/>
      <c r="F406" s="27"/>
      <c r="G406" s="27"/>
      <c r="H406" s="26"/>
      <c r="I406" s="98"/>
      <c r="J406" s="43"/>
      <c r="K406" s="112"/>
    </row>
    <row r="407" spans="1:11" ht="60" x14ac:dyDescent="0.25">
      <c r="A407" s="54" t="s">
        <v>405</v>
      </c>
      <c r="B407" s="55" t="s">
        <v>55</v>
      </c>
      <c r="C407" s="23"/>
      <c r="D407" s="22" t="s">
        <v>57</v>
      </c>
      <c r="E407" s="22">
        <v>1500</v>
      </c>
      <c r="F407" s="22">
        <v>930</v>
      </c>
      <c r="G407" s="22">
        <v>2500</v>
      </c>
      <c r="H407" s="21">
        <v>1</v>
      </c>
      <c r="I407" s="86"/>
      <c r="J407" s="20">
        <v>21</v>
      </c>
      <c r="K407" s="113">
        <f t="shared" ref="K407:K415" si="37">H407*I407</f>
        <v>0</v>
      </c>
    </row>
    <row r="408" spans="1:11" ht="60" x14ac:dyDescent="0.25">
      <c r="A408" s="54" t="s">
        <v>405</v>
      </c>
      <c r="B408" s="55" t="s">
        <v>55</v>
      </c>
      <c r="C408" s="23"/>
      <c r="D408" s="22" t="s">
        <v>56</v>
      </c>
      <c r="E408" s="22">
        <v>0</v>
      </c>
      <c r="F408" s="22">
        <v>0</v>
      </c>
      <c r="G408" s="22">
        <v>0</v>
      </c>
      <c r="H408" s="21">
        <v>1</v>
      </c>
      <c r="I408" s="86"/>
      <c r="J408" s="20">
        <v>21</v>
      </c>
      <c r="K408" s="113">
        <f t="shared" si="37"/>
        <v>0</v>
      </c>
    </row>
    <row r="409" spans="1:11" ht="36" x14ac:dyDescent="0.25">
      <c r="A409" s="54" t="s">
        <v>405</v>
      </c>
      <c r="B409" s="55" t="s">
        <v>53</v>
      </c>
      <c r="C409" s="23"/>
      <c r="D409" s="22" t="s">
        <v>52</v>
      </c>
      <c r="E409" s="22">
        <v>1500</v>
      </c>
      <c r="F409" s="22">
        <v>0</v>
      </c>
      <c r="G409" s="22">
        <v>0</v>
      </c>
      <c r="H409" s="21">
        <v>1</v>
      </c>
      <c r="I409" s="86"/>
      <c r="J409" s="20">
        <v>21</v>
      </c>
      <c r="K409" s="113">
        <f t="shared" si="37"/>
        <v>0</v>
      </c>
    </row>
    <row r="410" spans="1:11" x14ac:dyDescent="0.25">
      <c r="A410" s="54" t="s">
        <v>405</v>
      </c>
      <c r="B410" s="55" t="s">
        <v>49</v>
      </c>
      <c r="C410" s="23"/>
      <c r="D410" s="22" t="s">
        <v>51</v>
      </c>
      <c r="E410" s="22">
        <v>0</v>
      </c>
      <c r="F410" s="22">
        <v>0</v>
      </c>
      <c r="G410" s="22">
        <v>0</v>
      </c>
      <c r="H410" s="21">
        <v>1</v>
      </c>
      <c r="I410" s="86"/>
      <c r="J410" s="20">
        <v>21</v>
      </c>
      <c r="K410" s="113">
        <f t="shared" si="37"/>
        <v>0</v>
      </c>
    </row>
    <row r="411" spans="1:11" x14ac:dyDescent="0.25">
      <c r="A411" s="54" t="s">
        <v>405</v>
      </c>
      <c r="B411" s="55" t="s">
        <v>49</v>
      </c>
      <c r="C411" s="23"/>
      <c r="D411" s="22" t="s">
        <v>50</v>
      </c>
      <c r="E411" s="22">
        <v>0</v>
      </c>
      <c r="F411" s="22">
        <v>0</v>
      </c>
      <c r="G411" s="22">
        <v>0</v>
      </c>
      <c r="H411" s="21">
        <v>1</v>
      </c>
      <c r="I411" s="86"/>
      <c r="J411" s="20">
        <v>21</v>
      </c>
      <c r="K411" s="113">
        <f t="shared" si="37"/>
        <v>0</v>
      </c>
    </row>
    <row r="412" spans="1:11" ht="24" x14ac:dyDescent="0.25">
      <c r="A412" s="54" t="s">
        <v>405</v>
      </c>
      <c r="B412" s="55" t="s">
        <v>119</v>
      </c>
      <c r="C412" s="23"/>
      <c r="D412" s="22" t="s">
        <v>118</v>
      </c>
      <c r="E412" s="22">
        <v>1102</v>
      </c>
      <c r="F412" s="22">
        <v>574</v>
      </c>
      <c r="G412" s="22">
        <v>600</v>
      </c>
      <c r="H412" s="21">
        <v>1</v>
      </c>
      <c r="I412" s="86"/>
      <c r="J412" s="20">
        <v>21</v>
      </c>
      <c r="K412" s="113">
        <f t="shared" si="37"/>
        <v>0</v>
      </c>
    </row>
    <row r="413" spans="1:11" x14ac:dyDescent="0.25">
      <c r="A413" s="54" t="s">
        <v>405</v>
      </c>
      <c r="B413" s="55" t="s">
        <v>101</v>
      </c>
      <c r="C413" s="23"/>
      <c r="D413" s="22" t="s">
        <v>117</v>
      </c>
      <c r="E413" s="22">
        <v>0</v>
      </c>
      <c r="F413" s="22">
        <v>0</v>
      </c>
      <c r="G413" s="22">
        <v>0</v>
      </c>
      <c r="H413" s="21">
        <v>1</v>
      </c>
      <c r="I413" s="86"/>
      <c r="J413" s="20">
        <v>21</v>
      </c>
      <c r="K413" s="113">
        <f t="shared" si="37"/>
        <v>0</v>
      </c>
    </row>
    <row r="414" spans="1:11" ht="36" x14ac:dyDescent="0.25">
      <c r="A414" s="54" t="s">
        <v>405</v>
      </c>
      <c r="B414" s="55" t="s">
        <v>47</v>
      </c>
      <c r="C414" s="23"/>
      <c r="D414" s="22" t="s">
        <v>46</v>
      </c>
      <c r="E414" s="22">
        <v>1000</v>
      </c>
      <c r="F414" s="22">
        <v>250</v>
      </c>
      <c r="G414" s="22">
        <v>0</v>
      </c>
      <c r="H414" s="21">
        <v>1</v>
      </c>
      <c r="I414" s="86"/>
      <c r="J414" s="20">
        <v>21</v>
      </c>
      <c r="K414" s="113">
        <f t="shared" si="37"/>
        <v>0</v>
      </c>
    </row>
    <row r="415" spans="1:11" ht="48" x14ac:dyDescent="0.25">
      <c r="A415" s="54" t="s">
        <v>405</v>
      </c>
      <c r="B415" s="55" t="s">
        <v>30</v>
      </c>
      <c r="C415" s="23"/>
      <c r="D415" s="22" t="s">
        <v>29</v>
      </c>
      <c r="E415" s="22">
        <v>1000</v>
      </c>
      <c r="F415" s="22">
        <v>75</v>
      </c>
      <c r="G415" s="22">
        <v>0</v>
      </c>
      <c r="H415" s="21">
        <v>4</v>
      </c>
      <c r="I415" s="86"/>
      <c r="J415" s="20">
        <v>21</v>
      </c>
      <c r="K415" s="113">
        <f t="shared" si="37"/>
        <v>0</v>
      </c>
    </row>
    <row r="416" spans="1:11" x14ac:dyDescent="0.25">
      <c r="A416" s="54"/>
      <c r="B416" s="55"/>
      <c r="C416" s="23"/>
      <c r="D416" s="22"/>
      <c r="E416" s="22"/>
      <c r="F416" s="22"/>
      <c r="G416" s="22"/>
      <c r="H416" s="21"/>
      <c r="I416" s="97"/>
      <c r="J416" s="42"/>
      <c r="K416" s="111"/>
    </row>
    <row r="417" spans="1:11" x14ac:dyDescent="0.25">
      <c r="A417" s="54"/>
      <c r="B417" s="55"/>
      <c r="C417" s="23"/>
      <c r="D417" s="30" t="s">
        <v>130</v>
      </c>
      <c r="E417" s="22"/>
      <c r="F417" s="22"/>
      <c r="G417" s="22"/>
      <c r="H417" s="21"/>
      <c r="I417" s="97"/>
      <c r="J417" s="42"/>
      <c r="K417" s="111"/>
    </row>
    <row r="418" spans="1:11" x14ac:dyDescent="0.25">
      <c r="A418" s="54"/>
      <c r="B418" s="55"/>
      <c r="C418" s="28" t="s">
        <v>27</v>
      </c>
      <c r="D418" s="27" t="s">
        <v>98</v>
      </c>
      <c r="E418" s="27">
        <v>4800</v>
      </c>
      <c r="F418" s="27">
        <v>1500</v>
      </c>
      <c r="G418" s="27">
        <v>900</v>
      </c>
      <c r="H418" s="26"/>
      <c r="I418" s="98"/>
      <c r="J418" s="43"/>
      <c r="K418" s="112"/>
    </row>
    <row r="419" spans="1:11" ht="36" x14ac:dyDescent="0.25">
      <c r="A419" s="54" t="s">
        <v>404</v>
      </c>
      <c r="B419" s="55" t="s">
        <v>68</v>
      </c>
      <c r="C419" s="23"/>
      <c r="D419" s="22" t="s">
        <v>67</v>
      </c>
      <c r="E419" s="22">
        <v>600</v>
      </c>
      <c r="F419" s="22">
        <v>570</v>
      </c>
      <c r="G419" s="22">
        <v>870</v>
      </c>
      <c r="H419" s="21">
        <v>3</v>
      </c>
      <c r="I419" s="86"/>
      <c r="J419" s="20">
        <v>21</v>
      </c>
      <c r="K419" s="113">
        <f t="shared" ref="K419:K432" si="38">H419*I419</f>
        <v>0</v>
      </c>
    </row>
    <row r="420" spans="1:11" ht="36" x14ac:dyDescent="0.25">
      <c r="A420" s="54" t="s">
        <v>404</v>
      </c>
      <c r="B420" s="55" t="s">
        <v>68</v>
      </c>
      <c r="C420" s="23"/>
      <c r="D420" s="22" t="s">
        <v>67</v>
      </c>
      <c r="E420" s="22">
        <v>600</v>
      </c>
      <c r="F420" s="22">
        <v>570</v>
      </c>
      <c r="G420" s="22">
        <v>870</v>
      </c>
      <c r="H420" s="21">
        <v>3</v>
      </c>
      <c r="I420" s="86"/>
      <c r="J420" s="20">
        <v>21</v>
      </c>
      <c r="K420" s="113">
        <f t="shared" si="38"/>
        <v>0</v>
      </c>
    </row>
    <row r="421" spans="1:11" ht="36" x14ac:dyDescent="0.25">
      <c r="A421" s="54" t="s">
        <v>404</v>
      </c>
      <c r="B421" s="55" t="s">
        <v>93</v>
      </c>
      <c r="C421" s="23"/>
      <c r="D421" s="22" t="s">
        <v>92</v>
      </c>
      <c r="E421" s="22">
        <v>600</v>
      </c>
      <c r="F421" s="22">
        <v>570</v>
      </c>
      <c r="G421" s="22">
        <v>870</v>
      </c>
      <c r="H421" s="21">
        <v>6</v>
      </c>
      <c r="I421" s="86"/>
      <c r="J421" s="20">
        <v>21</v>
      </c>
      <c r="K421" s="113">
        <f t="shared" si="38"/>
        <v>0</v>
      </c>
    </row>
    <row r="422" spans="1:11" ht="48" x14ac:dyDescent="0.25">
      <c r="A422" s="54" t="s">
        <v>404</v>
      </c>
      <c r="B422" s="55" t="s">
        <v>95</v>
      </c>
      <c r="C422" s="23"/>
      <c r="D422" s="22" t="s">
        <v>94</v>
      </c>
      <c r="E422" s="22">
        <v>600</v>
      </c>
      <c r="F422" s="22">
        <v>570</v>
      </c>
      <c r="G422" s="22">
        <v>870</v>
      </c>
      <c r="H422" s="21">
        <v>2</v>
      </c>
      <c r="I422" s="86"/>
      <c r="J422" s="20">
        <v>21</v>
      </c>
      <c r="K422" s="113">
        <f t="shared" si="38"/>
        <v>0</v>
      </c>
    </row>
    <row r="423" spans="1:11" ht="48" x14ac:dyDescent="0.25">
      <c r="A423" s="54" t="s">
        <v>404</v>
      </c>
      <c r="B423" s="55" t="s">
        <v>95</v>
      </c>
      <c r="C423" s="23"/>
      <c r="D423" s="22" t="s">
        <v>94</v>
      </c>
      <c r="E423" s="22">
        <v>600</v>
      </c>
      <c r="F423" s="22">
        <v>570</v>
      </c>
      <c r="G423" s="22">
        <v>870</v>
      </c>
      <c r="H423" s="21">
        <v>2</v>
      </c>
      <c r="I423" s="86"/>
      <c r="J423" s="20">
        <v>21</v>
      </c>
      <c r="K423" s="113">
        <f t="shared" si="38"/>
        <v>0</v>
      </c>
    </row>
    <row r="424" spans="1:11" ht="24" x14ac:dyDescent="0.25">
      <c r="A424" s="54" t="s">
        <v>404</v>
      </c>
      <c r="B424" s="55" t="s">
        <v>109</v>
      </c>
      <c r="C424" s="23"/>
      <c r="D424" s="22" t="s">
        <v>108</v>
      </c>
      <c r="E424" s="22">
        <v>1000</v>
      </c>
      <c r="F424" s="22">
        <v>600</v>
      </c>
      <c r="G424" s="22">
        <v>30</v>
      </c>
      <c r="H424" s="24">
        <v>10.199999999999999</v>
      </c>
      <c r="I424" s="86"/>
      <c r="J424" s="20">
        <v>21</v>
      </c>
      <c r="K424" s="113">
        <f t="shared" si="38"/>
        <v>0</v>
      </c>
    </row>
    <row r="425" spans="1:11" ht="36" x14ac:dyDescent="0.25">
      <c r="A425" s="54" t="s">
        <v>404</v>
      </c>
      <c r="B425" s="55" t="s">
        <v>123</v>
      </c>
      <c r="C425" s="23"/>
      <c r="D425" s="22" t="s">
        <v>122</v>
      </c>
      <c r="E425" s="22">
        <v>1200</v>
      </c>
      <c r="F425" s="22">
        <v>300</v>
      </c>
      <c r="G425" s="22">
        <v>1620</v>
      </c>
      <c r="H425" s="21">
        <v>3</v>
      </c>
      <c r="I425" s="86"/>
      <c r="J425" s="20">
        <v>21</v>
      </c>
      <c r="K425" s="113">
        <f t="shared" si="38"/>
        <v>0</v>
      </c>
    </row>
    <row r="426" spans="1:11" ht="36" x14ac:dyDescent="0.25">
      <c r="A426" s="54" t="s">
        <v>404</v>
      </c>
      <c r="B426" s="55" t="s">
        <v>123</v>
      </c>
      <c r="C426" s="23"/>
      <c r="D426" s="22" t="s">
        <v>122</v>
      </c>
      <c r="E426" s="22">
        <v>1200</v>
      </c>
      <c r="F426" s="22">
        <v>300</v>
      </c>
      <c r="G426" s="22">
        <v>1620</v>
      </c>
      <c r="H426" s="21">
        <v>3</v>
      </c>
      <c r="I426" s="86"/>
      <c r="J426" s="20">
        <v>21</v>
      </c>
      <c r="K426" s="113">
        <f t="shared" si="38"/>
        <v>0</v>
      </c>
    </row>
    <row r="427" spans="1:11" ht="24" x14ac:dyDescent="0.25">
      <c r="A427" s="54" t="s">
        <v>404</v>
      </c>
      <c r="B427" s="55" t="s">
        <v>84</v>
      </c>
      <c r="C427" s="23"/>
      <c r="D427" s="22" t="s">
        <v>83</v>
      </c>
      <c r="E427" s="22">
        <v>0</v>
      </c>
      <c r="F427" s="22">
        <v>0</v>
      </c>
      <c r="G427" s="22">
        <v>0</v>
      </c>
      <c r="H427" s="21">
        <v>6</v>
      </c>
      <c r="I427" s="86"/>
      <c r="J427" s="20">
        <v>21</v>
      </c>
      <c r="K427" s="113">
        <f t="shared" si="38"/>
        <v>0</v>
      </c>
    </row>
    <row r="428" spans="1:11" x14ac:dyDescent="0.25">
      <c r="A428" s="54" t="s">
        <v>404</v>
      </c>
      <c r="B428" s="55" t="s">
        <v>91</v>
      </c>
      <c r="C428" s="23"/>
      <c r="D428" s="22" t="s">
        <v>90</v>
      </c>
      <c r="E428" s="22">
        <v>445</v>
      </c>
      <c r="F428" s="22">
        <v>445</v>
      </c>
      <c r="G428" s="22">
        <v>265</v>
      </c>
      <c r="H428" s="21">
        <v>4</v>
      </c>
      <c r="I428" s="86"/>
      <c r="J428" s="20">
        <v>21</v>
      </c>
      <c r="K428" s="113">
        <f t="shared" si="38"/>
        <v>0</v>
      </c>
    </row>
    <row r="429" spans="1:11" ht="24" x14ac:dyDescent="0.25">
      <c r="A429" s="54" t="s">
        <v>404</v>
      </c>
      <c r="B429" s="55" t="s">
        <v>16</v>
      </c>
      <c r="C429" s="23"/>
      <c r="D429" s="22" t="s">
        <v>89</v>
      </c>
      <c r="E429" s="22">
        <v>0</v>
      </c>
      <c r="F429" s="22">
        <v>0</v>
      </c>
      <c r="G429" s="22">
        <v>0</v>
      </c>
      <c r="H429" s="21">
        <v>4</v>
      </c>
      <c r="I429" s="86"/>
      <c r="J429" s="20">
        <v>21</v>
      </c>
      <c r="K429" s="113">
        <f t="shared" si="38"/>
        <v>0</v>
      </c>
    </row>
    <row r="430" spans="1:11" ht="24" x14ac:dyDescent="0.25">
      <c r="A430" s="54" t="s">
        <v>404</v>
      </c>
      <c r="B430" s="55" t="s">
        <v>88</v>
      </c>
      <c r="C430" s="23"/>
      <c r="D430" s="22" t="s">
        <v>87</v>
      </c>
      <c r="E430" s="22">
        <v>0</v>
      </c>
      <c r="F430" s="22">
        <v>0</v>
      </c>
      <c r="G430" s="22">
        <v>0</v>
      </c>
      <c r="H430" s="21">
        <v>1</v>
      </c>
      <c r="I430" s="86"/>
      <c r="J430" s="20">
        <v>21</v>
      </c>
      <c r="K430" s="113">
        <f t="shared" si="38"/>
        <v>0</v>
      </c>
    </row>
    <row r="431" spans="1:11" x14ac:dyDescent="0.25">
      <c r="A431" s="54" t="s">
        <v>404</v>
      </c>
      <c r="B431" s="55" t="s">
        <v>97</v>
      </c>
      <c r="C431" s="23"/>
      <c r="D431" s="22" t="s">
        <v>96</v>
      </c>
      <c r="E431" s="22">
        <v>18</v>
      </c>
      <c r="F431" s="22">
        <v>150</v>
      </c>
      <c r="G431" s="22">
        <v>770</v>
      </c>
      <c r="H431" s="21">
        <v>4</v>
      </c>
      <c r="I431" s="86"/>
      <c r="J431" s="20">
        <v>21</v>
      </c>
      <c r="K431" s="113">
        <f t="shared" si="38"/>
        <v>0</v>
      </c>
    </row>
    <row r="432" spans="1:11" ht="36" x14ac:dyDescent="0.25">
      <c r="A432" s="54" t="s">
        <v>404</v>
      </c>
      <c r="B432" s="55" t="s">
        <v>82</v>
      </c>
      <c r="C432" s="23"/>
      <c r="D432" s="22" t="s">
        <v>81</v>
      </c>
      <c r="E432" s="22">
        <v>1200</v>
      </c>
      <c r="F432" s="22">
        <v>0</v>
      </c>
      <c r="G432" s="22">
        <v>0</v>
      </c>
      <c r="H432" s="21">
        <v>6</v>
      </c>
      <c r="I432" s="86"/>
      <c r="J432" s="20">
        <v>21</v>
      </c>
      <c r="K432" s="113">
        <f t="shared" si="38"/>
        <v>0</v>
      </c>
    </row>
    <row r="433" spans="1:11" x14ac:dyDescent="0.25">
      <c r="A433" s="54"/>
      <c r="B433" s="55"/>
      <c r="C433" s="23"/>
      <c r="D433" s="22"/>
      <c r="E433" s="22"/>
      <c r="F433" s="22"/>
      <c r="G433" s="22"/>
      <c r="H433" s="21"/>
      <c r="I433" s="97"/>
      <c r="J433" s="42"/>
      <c r="K433" s="111"/>
    </row>
    <row r="434" spans="1:11" x14ac:dyDescent="0.25">
      <c r="A434" s="54"/>
      <c r="B434" s="55"/>
      <c r="C434" s="28" t="s">
        <v>80</v>
      </c>
      <c r="D434" s="27" t="s">
        <v>26</v>
      </c>
      <c r="E434" s="27">
        <v>1200</v>
      </c>
      <c r="F434" s="27">
        <v>750</v>
      </c>
      <c r="G434" s="27">
        <v>900</v>
      </c>
      <c r="H434" s="26"/>
      <c r="I434" s="98"/>
      <c r="J434" s="43"/>
      <c r="K434" s="112"/>
    </row>
    <row r="435" spans="1:11" ht="36" x14ac:dyDescent="0.25">
      <c r="A435" s="54" t="s">
        <v>404</v>
      </c>
      <c r="B435" s="55" t="s">
        <v>68</v>
      </c>
      <c r="C435" s="23"/>
      <c r="D435" s="22" t="s">
        <v>67</v>
      </c>
      <c r="E435" s="22">
        <v>600</v>
      </c>
      <c r="F435" s="22">
        <v>570</v>
      </c>
      <c r="G435" s="22">
        <v>870</v>
      </c>
      <c r="H435" s="21">
        <v>1</v>
      </c>
      <c r="I435" s="86"/>
      <c r="J435" s="20">
        <v>21</v>
      </c>
      <c r="K435" s="113">
        <f t="shared" ref="K435:K440" si="39">H435*I435</f>
        <v>0</v>
      </c>
    </row>
    <row r="436" spans="1:11" ht="36" x14ac:dyDescent="0.25">
      <c r="A436" s="54" t="s">
        <v>404</v>
      </c>
      <c r="B436" s="55" t="s">
        <v>68</v>
      </c>
      <c r="C436" s="23"/>
      <c r="D436" s="22" t="s">
        <v>67</v>
      </c>
      <c r="E436" s="22">
        <v>600</v>
      </c>
      <c r="F436" s="22">
        <v>570</v>
      </c>
      <c r="G436" s="22">
        <v>870</v>
      </c>
      <c r="H436" s="21">
        <v>1</v>
      </c>
      <c r="I436" s="86"/>
      <c r="J436" s="20">
        <v>21</v>
      </c>
      <c r="K436" s="113">
        <f t="shared" si="39"/>
        <v>0</v>
      </c>
    </row>
    <row r="437" spans="1:11" ht="24" x14ac:dyDescent="0.25">
      <c r="A437" s="54" t="s">
        <v>404</v>
      </c>
      <c r="B437" s="55" t="s">
        <v>109</v>
      </c>
      <c r="C437" s="23"/>
      <c r="D437" s="22" t="s">
        <v>108</v>
      </c>
      <c r="E437" s="22">
        <v>1000</v>
      </c>
      <c r="F437" s="22">
        <v>750</v>
      </c>
      <c r="G437" s="22">
        <v>30</v>
      </c>
      <c r="H437" s="24">
        <v>1.2</v>
      </c>
      <c r="I437" s="86"/>
      <c r="J437" s="20">
        <v>21</v>
      </c>
      <c r="K437" s="113">
        <f t="shared" si="39"/>
        <v>0</v>
      </c>
    </row>
    <row r="438" spans="1:11" x14ac:dyDescent="0.25">
      <c r="A438" s="54" t="s">
        <v>404</v>
      </c>
      <c r="B438" s="55" t="s">
        <v>18</v>
      </c>
      <c r="C438" s="23"/>
      <c r="D438" s="22" t="s">
        <v>17</v>
      </c>
      <c r="E438" s="22">
        <v>295</v>
      </c>
      <c r="F438" s="22">
        <v>120</v>
      </c>
      <c r="G438" s="22">
        <v>150</v>
      </c>
      <c r="H438" s="21">
        <v>1</v>
      </c>
      <c r="I438" s="86"/>
      <c r="J438" s="20">
        <v>21</v>
      </c>
      <c r="K438" s="113">
        <f t="shared" si="39"/>
        <v>0</v>
      </c>
    </row>
    <row r="439" spans="1:11" x14ac:dyDescent="0.25">
      <c r="A439" s="54" t="s">
        <v>404</v>
      </c>
      <c r="B439" s="55" t="s">
        <v>16</v>
      </c>
      <c r="C439" s="23"/>
      <c r="D439" s="22" t="s">
        <v>15</v>
      </c>
      <c r="E439" s="22">
        <v>0</v>
      </c>
      <c r="F439" s="22">
        <v>0</v>
      </c>
      <c r="G439" s="22">
        <v>0</v>
      </c>
      <c r="H439" s="21">
        <v>1</v>
      </c>
      <c r="I439" s="86"/>
      <c r="J439" s="20">
        <v>21</v>
      </c>
      <c r="K439" s="113">
        <f t="shared" si="39"/>
        <v>0</v>
      </c>
    </row>
    <row r="440" spans="1:11" x14ac:dyDescent="0.25">
      <c r="A440" s="54" t="s">
        <v>404</v>
      </c>
      <c r="B440" s="55" t="s">
        <v>97</v>
      </c>
      <c r="C440" s="23"/>
      <c r="D440" s="22" t="s">
        <v>96</v>
      </c>
      <c r="E440" s="22">
        <v>18</v>
      </c>
      <c r="F440" s="22">
        <v>150</v>
      </c>
      <c r="G440" s="22">
        <v>770</v>
      </c>
      <c r="H440" s="21">
        <v>1</v>
      </c>
      <c r="I440" s="86"/>
      <c r="J440" s="20">
        <v>21</v>
      </c>
      <c r="K440" s="113">
        <f t="shared" si="39"/>
        <v>0</v>
      </c>
    </row>
    <row r="441" spans="1:11" x14ac:dyDescent="0.25">
      <c r="A441" s="54"/>
      <c r="B441" s="55"/>
      <c r="C441" s="23"/>
      <c r="D441" s="22"/>
      <c r="E441" s="22"/>
      <c r="F441" s="22"/>
      <c r="G441" s="22"/>
      <c r="H441" s="21"/>
      <c r="I441" s="86"/>
      <c r="J441" s="20"/>
      <c r="K441" s="113"/>
    </row>
    <row r="442" spans="1:11" x14ac:dyDescent="0.25">
      <c r="A442" s="54"/>
      <c r="B442" s="55"/>
      <c r="C442" s="28" t="s">
        <v>79</v>
      </c>
      <c r="D442" s="27" t="s">
        <v>26</v>
      </c>
      <c r="E442" s="27">
        <v>1200</v>
      </c>
      <c r="F442" s="27">
        <v>750</v>
      </c>
      <c r="G442" s="27">
        <v>900</v>
      </c>
      <c r="H442" s="26"/>
      <c r="I442" s="87"/>
      <c r="J442" s="25"/>
      <c r="K442" s="127"/>
    </row>
    <row r="443" spans="1:11" ht="36" x14ac:dyDescent="0.25">
      <c r="A443" s="54" t="s">
        <v>404</v>
      </c>
      <c r="B443" s="55" t="s">
        <v>68</v>
      </c>
      <c r="C443" s="23"/>
      <c r="D443" s="22" t="s">
        <v>67</v>
      </c>
      <c r="E443" s="22">
        <v>600</v>
      </c>
      <c r="F443" s="22">
        <v>570</v>
      </c>
      <c r="G443" s="22">
        <v>870</v>
      </c>
      <c r="H443" s="21">
        <v>1</v>
      </c>
      <c r="I443" s="86"/>
      <c r="J443" s="20">
        <v>21</v>
      </c>
      <c r="K443" s="113">
        <f t="shared" ref="K443:K447" si="40">H443*I443</f>
        <v>0</v>
      </c>
    </row>
    <row r="444" spans="1:11" ht="48" x14ac:dyDescent="0.25">
      <c r="A444" s="54" t="s">
        <v>404</v>
      </c>
      <c r="B444" s="55" t="s">
        <v>121</v>
      </c>
      <c r="C444" s="23"/>
      <c r="D444" s="22" t="s">
        <v>120</v>
      </c>
      <c r="E444" s="22">
        <v>600</v>
      </c>
      <c r="F444" s="22">
        <v>570</v>
      </c>
      <c r="G444" s="22">
        <v>870</v>
      </c>
      <c r="H444" s="21">
        <v>1</v>
      </c>
      <c r="I444" s="86"/>
      <c r="J444" s="20">
        <v>21</v>
      </c>
      <c r="K444" s="113">
        <f t="shared" si="40"/>
        <v>0</v>
      </c>
    </row>
    <row r="445" spans="1:11" ht="24" x14ac:dyDescent="0.25">
      <c r="A445" s="54" t="s">
        <v>404</v>
      </c>
      <c r="B445" s="55" t="s">
        <v>109</v>
      </c>
      <c r="C445" s="23"/>
      <c r="D445" s="22" t="s">
        <v>108</v>
      </c>
      <c r="E445" s="22">
        <v>1000</v>
      </c>
      <c r="F445" s="22">
        <v>750</v>
      </c>
      <c r="G445" s="22">
        <v>30</v>
      </c>
      <c r="H445" s="24">
        <v>1.2</v>
      </c>
      <c r="I445" s="86"/>
      <c r="J445" s="20">
        <v>21</v>
      </c>
      <c r="K445" s="113">
        <f t="shared" si="40"/>
        <v>0</v>
      </c>
    </row>
    <row r="446" spans="1:11" x14ac:dyDescent="0.25">
      <c r="A446" s="54" t="s">
        <v>404</v>
      </c>
      <c r="B446" s="55" t="s">
        <v>18</v>
      </c>
      <c r="C446" s="23"/>
      <c r="D446" s="22" t="s">
        <v>17</v>
      </c>
      <c r="E446" s="22">
        <v>295</v>
      </c>
      <c r="F446" s="22">
        <v>120</v>
      </c>
      <c r="G446" s="22">
        <v>150</v>
      </c>
      <c r="H446" s="21">
        <v>1</v>
      </c>
      <c r="I446" s="86"/>
      <c r="J446" s="20">
        <v>21</v>
      </c>
      <c r="K446" s="113">
        <f t="shared" si="40"/>
        <v>0</v>
      </c>
    </row>
    <row r="447" spans="1:11" x14ac:dyDescent="0.25">
      <c r="A447" s="54" t="s">
        <v>404</v>
      </c>
      <c r="B447" s="55" t="s">
        <v>16</v>
      </c>
      <c r="C447" s="23"/>
      <c r="D447" s="22" t="s">
        <v>15</v>
      </c>
      <c r="E447" s="22">
        <v>0</v>
      </c>
      <c r="F447" s="22">
        <v>0</v>
      </c>
      <c r="G447" s="22">
        <v>0</v>
      </c>
      <c r="H447" s="21">
        <v>1</v>
      </c>
      <c r="I447" s="86"/>
      <c r="J447" s="20">
        <v>21</v>
      </c>
      <c r="K447" s="113">
        <f t="shared" si="40"/>
        <v>0</v>
      </c>
    </row>
    <row r="448" spans="1:11" x14ac:dyDescent="0.25">
      <c r="A448" s="54"/>
      <c r="B448" s="55"/>
      <c r="C448" s="23"/>
      <c r="D448" s="22"/>
      <c r="E448" s="22"/>
      <c r="F448" s="22"/>
      <c r="G448" s="22"/>
      <c r="H448" s="21"/>
      <c r="I448" s="97"/>
      <c r="J448" s="42"/>
      <c r="K448" s="111"/>
    </row>
    <row r="449" spans="1:11" x14ac:dyDescent="0.25">
      <c r="A449" s="54"/>
      <c r="B449" s="55"/>
      <c r="C449" s="28" t="s">
        <v>70</v>
      </c>
      <c r="D449" s="27" t="s">
        <v>26</v>
      </c>
      <c r="E449" s="27">
        <v>1200</v>
      </c>
      <c r="F449" s="27">
        <v>750</v>
      </c>
      <c r="G449" s="27">
        <v>900</v>
      </c>
      <c r="H449" s="26"/>
      <c r="I449" s="98"/>
      <c r="J449" s="43"/>
      <c r="K449" s="112"/>
    </row>
    <row r="450" spans="1:11" ht="36" x14ac:dyDescent="0.25">
      <c r="A450" s="54" t="s">
        <v>404</v>
      </c>
      <c r="B450" s="55" t="s">
        <v>68</v>
      </c>
      <c r="C450" s="23"/>
      <c r="D450" s="22" t="s">
        <v>67</v>
      </c>
      <c r="E450" s="22">
        <v>600</v>
      </c>
      <c r="F450" s="22">
        <v>570</v>
      </c>
      <c r="G450" s="22">
        <v>870</v>
      </c>
      <c r="H450" s="21">
        <v>1</v>
      </c>
      <c r="I450" s="86"/>
      <c r="J450" s="20">
        <v>21</v>
      </c>
      <c r="K450" s="113">
        <f t="shared" ref="K450:K454" si="41">H450*I450</f>
        <v>0</v>
      </c>
    </row>
    <row r="451" spans="1:11" ht="36" x14ac:dyDescent="0.25">
      <c r="A451" s="54" t="s">
        <v>404</v>
      </c>
      <c r="B451" s="55" t="s">
        <v>68</v>
      </c>
      <c r="C451" s="23"/>
      <c r="D451" s="22" t="s">
        <v>67</v>
      </c>
      <c r="E451" s="22">
        <v>600</v>
      </c>
      <c r="F451" s="22">
        <v>570</v>
      </c>
      <c r="G451" s="22">
        <v>870</v>
      </c>
      <c r="H451" s="21">
        <v>1</v>
      </c>
      <c r="I451" s="86"/>
      <c r="J451" s="20">
        <v>21</v>
      </c>
      <c r="K451" s="113">
        <f t="shared" si="41"/>
        <v>0</v>
      </c>
    </row>
    <row r="452" spans="1:11" ht="24" x14ac:dyDescent="0.25">
      <c r="A452" s="54" t="s">
        <v>404</v>
      </c>
      <c r="B452" s="55" t="s">
        <v>109</v>
      </c>
      <c r="C452" s="23"/>
      <c r="D452" s="22" t="s">
        <v>108</v>
      </c>
      <c r="E452" s="22">
        <v>1000</v>
      </c>
      <c r="F452" s="22">
        <v>750</v>
      </c>
      <c r="G452" s="22">
        <v>30</v>
      </c>
      <c r="H452" s="24">
        <v>1.2</v>
      </c>
      <c r="I452" s="86"/>
      <c r="J452" s="20">
        <v>21</v>
      </c>
      <c r="K452" s="113">
        <f t="shared" si="41"/>
        <v>0</v>
      </c>
    </row>
    <row r="453" spans="1:11" x14ac:dyDescent="0.25">
      <c r="A453" s="54" t="s">
        <v>404</v>
      </c>
      <c r="B453" s="55" t="s">
        <v>18</v>
      </c>
      <c r="C453" s="23"/>
      <c r="D453" s="22" t="s">
        <v>17</v>
      </c>
      <c r="E453" s="22">
        <v>295</v>
      </c>
      <c r="F453" s="22">
        <v>120</v>
      </c>
      <c r="G453" s="22">
        <v>150</v>
      </c>
      <c r="H453" s="21">
        <v>1</v>
      </c>
      <c r="I453" s="86"/>
      <c r="J453" s="20">
        <v>21</v>
      </c>
      <c r="K453" s="113">
        <f t="shared" si="41"/>
        <v>0</v>
      </c>
    </row>
    <row r="454" spans="1:11" x14ac:dyDescent="0.25">
      <c r="A454" s="54" t="s">
        <v>404</v>
      </c>
      <c r="B454" s="55" t="s">
        <v>16</v>
      </c>
      <c r="C454" s="23"/>
      <c r="D454" s="22" t="s">
        <v>15</v>
      </c>
      <c r="E454" s="22">
        <v>0</v>
      </c>
      <c r="F454" s="22">
        <v>0</v>
      </c>
      <c r="G454" s="22">
        <v>0</v>
      </c>
      <c r="H454" s="21">
        <v>1</v>
      </c>
      <c r="I454" s="86"/>
      <c r="J454" s="20">
        <v>21</v>
      </c>
      <c r="K454" s="113">
        <f t="shared" si="41"/>
        <v>0</v>
      </c>
    </row>
    <row r="455" spans="1:11" x14ac:dyDescent="0.25">
      <c r="A455" s="54"/>
      <c r="B455" s="55"/>
      <c r="C455" s="23"/>
      <c r="D455" s="22"/>
      <c r="E455" s="22"/>
      <c r="F455" s="22"/>
      <c r="G455" s="22"/>
      <c r="H455" s="21"/>
      <c r="I455" s="97"/>
      <c r="J455" s="42"/>
      <c r="K455" s="111"/>
    </row>
    <row r="456" spans="1:11" x14ac:dyDescent="0.25">
      <c r="A456" s="54"/>
      <c r="B456" s="55"/>
      <c r="C456" s="28" t="s">
        <v>69</v>
      </c>
      <c r="D456" s="27" t="s">
        <v>26</v>
      </c>
      <c r="E456" s="27">
        <v>1200</v>
      </c>
      <c r="F456" s="27">
        <v>750</v>
      </c>
      <c r="G456" s="27">
        <v>900</v>
      </c>
      <c r="H456" s="26"/>
      <c r="I456" s="98"/>
      <c r="J456" s="43"/>
      <c r="K456" s="112"/>
    </row>
    <row r="457" spans="1:11" ht="36" x14ac:dyDescent="0.25">
      <c r="A457" s="54" t="s">
        <v>404</v>
      </c>
      <c r="B457" s="55" t="s">
        <v>68</v>
      </c>
      <c r="C457" s="23"/>
      <c r="D457" s="22" t="s">
        <v>67</v>
      </c>
      <c r="E457" s="22">
        <v>600</v>
      </c>
      <c r="F457" s="22">
        <v>570</v>
      </c>
      <c r="G457" s="22">
        <v>870</v>
      </c>
      <c r="H457" s="21">
        <v>1</v>
      </c>
      <c r="I457" s="86"/>
      <c r="J457" s="20">
        <v>21</v>
      </c>
      <c r="K457" s="113">
        <f t="shared" ref="K457:K462" si="42">H457*I457</f>
        <v>0</v>
      </c>
    </row>
    <row r="458" spans="1:11" ht="36" x14ac:dyDescent="0.25">
      <c r="A458" s="54" t="s">
        <v>404</v>
      </c>
      <c r="B458" s="55" t="s">
        <v>68</v>
      </c>
      <c r="C458" s="23"/>
      <c r="D458" s="22" t="s">
        <v>67</v>
      </c>
      <c r="E458" s="22">
        <v>600</v>
      </c>
      <c r="F458" s="22">
        <v>570</v>
      </c>
      <c r="G458" s="22">
        <v>870</v>
      </c>
      <c r="H458" s="21">
        <v>1</v>
      </c>
      <c r="I458" s="86"/>
      <c r="J458" s="20">
        <v>21</v>
      </c>
      <c r="K458" s="113">
        <f t="shared" si="42"/>
        <v>0</v>
      </c>
    </row>
    <row r="459" spans="1:11" ht="24" x14ac:dyDescent="0.25">
      <c r="A459" s="54" t="s">
        <v>404</v>
      </c>
      <c r="B459" s="55" t="s">
        <v>109</v>
      </c>
      <c r="C459" s="23"/>
      <c r="D459" s="22" t="s">
        <v>108</v>
      </c>
      <c r="E459" s="22">
        <v>1000</v>
      </c>
      <c r="F459" s="22">
        <v>750</v>
      </c>
      <c r="G459" s="22">
        <v>30</v>
      </c>
      <c r="H459" s="24">
        <v>1.2</v>
      </c>
      <c r="I459" s="86"/>
      <c r="J459" s="20">
        <v>21</v>
      </c>
      <c r="K459" s="113">
        <f t="shared" si="42"/>
        <v>0</v>
      </c>
    </row>
    <row r="460" spans="1:11" x14ac:dyDescent="0.25">
      <c r="A460" s="54" t="s">
        <v>404</v>
      </c>
      <c r="B460" s="55" t="s">
        <v>18</v>
      </c>
      <c r="C460" s="23"/>
      <c r="D460" s="22" t="s">
        <v>17</v>
      </c>
      <c r="E460" s="22">
        <v>295</v>
      </c>
      <c r="F460" s="22">
        <v>120</v>
      </c>
      <c r="G460" s="22">
        <v>150</v>
      </c>
      <c r="H460" s="21">
        <v>1</v>
      </c>
      <c r="I460" s="86"/>
      <c r="J460" s="20">
        <v>21</v>
      </c>
      <c r="K460" s="113">
        <f t="shared" si="42"/>
        <v>0</v>
      </c>
    </row>
    <row r="461" spans="1:11" x14ac:dyDescent="0.25">
      <c r="A461" s="54" t="s">
        <v>404</v>
      </c>
      <c r="B461" s="55" t="s">
        <v>16</v>
      </c>
      <c r="C461" s="23"/>
      <c r="D461" s="22" t="s">
        <v>15</v>
      </c>
      <c r="E461" s="22">
        <v>0</v>
      </c>
      <c r="F461" s="22">
        <v>0</v>
      </c>
      <c r="G461" s="22">
        <v>0</v>
      </c>
      <c r="H461" s="21">
        <v>1</v>
      </c>
      <c r="I461" s="86"/>
      <c r="J461" s="20">
        <v>21</v>
      </c>
      <c r="K461" s="113">
        <f t="shared" si="42"/>
        <v>0</v>
      </c>
    </row>
    <row r="462" spans="1:11" x14ac:dyDescent="0.25">
      <c r="A462" s="54" t="s">
        <v>404</v>
      </c>
      <c r="B462" s="55" t="s">
        <v>97</v>
      </c>
      <c r="C462" s="23"/>
      <c r="D462" s="22" t="s">
        <v>96</v>
      </c>
      <c r="E462" s="22">
        <v>18</v>
      </c>
      <c r="F462" s="22">
        <v>150</v>
      </c>
      <c r="G462" s="22">
        <v>770</v>
      </c>
      <c r="H462" s="21">
        <v>1</v>
      </c>
      <c r="I462" s="86"/>
      <c r="J462" s="20">
        <v>21</v>
      </c>
      <c r="K462" s="113">
        <f t="shared" si="42"/>
        <v>0</v>
      </c>
    </row>
    <row r="463" spans="1:11" x14ac:dyDescent="0.25">
      <c r="A463" s="54"/>
      <c r="B463" s="55"/>
      <c r="C463" s="23"/>
      <c r="D463" s="22"/>
      <c r="E463" s="22"/>
      <c r="F463" s="22"/>
      <c r="G463" s="22"/>
      <c r="H463" s="21"/>
      <c r="I463" s="97"/>
      <c r="J463" s="42"/>
      <c r="K463" s="111"/>
    </row>
    <row r="464" spans="1:11" x14ac:dyDescent="0.25">
      <c r="A464" s="54"/>
      <c r="B464" s="55"/>
      <c r="C464" s="23"/>
      <c r="D464" s="22"/>
      <c r="E464" s="22"/>
      <c r="F464" s="22"/>
      <c r="G464" s="22"/>
      <c r="H464" s="21"/>
      <c r="I464" s="97"/>
      <c r="J464" s="42"/>
      <c r="K464" s="111"/>
    </row>
    <row r="465" spans="1:11" x14ac:dyDescent="0.25">
      <c r="A465" s="54"/>
      <c r="B465" s="55"/>
      <c r="C465" s="28" t="s">
        <v>128</v>
      </c>
      <c r="D465" s="27" t="s">
        <v>26</v>
      </c>
      <c r="E465" s="27">
        <v>1200</v>
      </c>
      <c r="F465" s="27">
        <v>750</v>
      </c>
      <c r="G465" s="27">
        <v>900</v>
      </c>
      <c r="H465" s="26"/>
      <c r="I465" s="98"/>
      <c r="J465" s="43"/>
      <c r="K465" s="112"/>
    </row>
    <row r="466" spans="1:11" ht="36" x14ac:dyDescent="0.25">
      <c r="A466" s="54" t="s">
        <v>404</v>
      </c>
      <c r="B466" s="55" t="s">
        <v>68</v>
      </c>
      <c r="C466" s="23"/>
      <c r="D466" s="22" t="s">
        <v>67</v>
      </c>
      <c r="E466" s="22">
        <v>600</v>
      </c>
      <c r="F466" s="22">
        <v>570</v>
      </c>
      <c r="G466" s="22">
        <v>870</v>
      </c>
      <c r="H466" s="21">
        <v>1</v>
      </c>
      <c r="I466" s="86"/>
      <c r="J466" s="20">
        <v>21</v>
      </c>
      <c r="K466" s="113">
        <f t="shared" ref="K466:K471" si="43">H466*I466</f>
        <v>0</v>
      </c>
    </row>
    <row r="467" spans="1:11" ht="48" x14ac:dyDescent="0.25">
      <c r="A467" s="54" t="s">
        <v>404</v>
      </c>
      <c r="B467" s="55" t="s">
        <v>121</v>
      </c>
      <c r="C467" s="23"/>
      <c r="D467" s="22" t="s">
        <v>120</v>
      </c>
      <c r="E467" s="22">
        <v>600</v>
      </c>
      <c r="F467" s="22">
        <v>570</v>
      </c>
      <c r="G467" s="22">
        <v>870</v>
      </c>
      <c r="H467" s="21">
        <v>1</v>
      </c>
      <c r="I467" s="86"/>
      <c r="J467" s="20">
        <v>21</v>
      </c>
      <c r="K467" s="113">
        <f t="shared" si="43"/>
        <v>0</v>
      </c>
    </row>
    <row r="468" spans="1:11" ht="24" x14ac:dyDescent="0.25">
      <c r="A468" s="54" t="s">
        <v>404</v>
      </c>
      <c r="B468" s="55" t="s">
        <v>109</v>
      </c>
      <c r="C468" s="23"/>
      <c r="D468" s="22" t="s">
        <v>108</v>
      </c>
      <c r="E468" s="22">
        <v>1000</v>
      </c>
      <c r="F468" s="22">
        <v>750</v>
      </c>
      <c r="G468" s="22">
        <v>30</v>
      </c>
      <c r="H468" s="24">
        <v>1.2</v>
      </c>
      <c r="I468" s="86"/>
      <c r="J468" s="20">
        <v>21</v>
      </c>
      <c r="K468" s="113">
        <f t="shared" si="43"/>
        <v>0</v>
      </c>
    </row>
    <row r="469" spans="1:11" x14ac:dyDescent="0.25">
      <c r="A469" s="54" t="s">
        <v>404</v>
      </c>
      <c r="B469" s="55" t="s">
        <v>18</v>
      </c>
      <c r="C469" s="23"/>
      <c r="D469" s="22" t="s">
        <v>17</v>
      </c>
      <c r="E469" s="22">
        <v>295</v>
      </c>
      <c r="F469" s="22">
        <v>120</v>
      </c>
      <c r="G469" s="22">
        <v>150</v>
      </c>
      <c r="H469" s="21">
        <v>1</v>
      </c>
      <c r="I469" s="86"/>
      <c r="J469" s="20">
        <v>21</v>
      </c>
      <c r="K469" s="113">
        <f t="shared" si="43"/>
        <v>0</v>
      </c>
    </row>
    <row r="470" spans="1:11" x14ac:dyDescent="0.25">
      <c r="A470" s="54" t="s">
        <v>404</v>
      </c>
      <c r="B470" s="55" t="s">
        <v>16</v>
      </c>
      <c r="C470" s="23"/>
      <c r="D470" s="22" t="s">
        <v>15</v>
      </c>
      <c r="E470" s="22">
        <v>0</v>
      </c>
      <c r="F470" s="22">
        <v>0</v>
      </c>
      <c r="G470" s="22">
        <v>0</v>
      </c>
      <c r="H470" s="21">
        <v>1</v>
      </c>
      <c r="I470" s="86"/>
      <c r="J470" s="20">
        <v>21</v>
      </c>
      <c r="K470" s="113">
        <f t="shared" si="43"/>
        <v>0</v>
      </c>
    </row>
    <row r="471" spans="1:11" x14ac:dyDescent="0.25">
      <c r="A471" s="54" t="s">
        <v>404</v>
      </c>
      <c r="B471" s="55" t="s">
        <v>97</v>
      </c>
      <c r="C471" s="23"/>
      <c r="D471" s="22" t="s">
        <v>96</v>
      </c>
      <c r="E471" s="22">
        <v>18</v>
      </c>
      <c r="F471" s="22">
        <v>150</v>
      </c>
      <c r="G471" s="22">
        <v>770</v>
      </c>
      <c r="H471" s="21">
        <v>1</v>
      </c>
      <c r="I471" s="86"/>
      <c r="J471" s="20">
        <v>21</v>
      </c>
      <c r="K471" s="113">
        <f t="shared" si="43"/>
        <v>0</v>
      </c>
    </row>
    <row r="472" spans="1:11" x14ac:dyDescent="0.25">
      <c r="A472" s="54"/>
      <c r="B472" s="55"/>
      <c r="C472" s="23"/>
      <c r="D472" s="22"/>
      <c r="E472" s="22"/>
      <c r="F472" s="22"/>
      <c r="G472" s="22"/>
      <c r="H472" s="21"/>
      <c r="I472" s="97"/>
      <c r="J472" s="42"/>
      <c r="K472" s="111"/>
    </row>
    <row r="473" spans="1:11" x14ac:dyDescent="0.25">
      <c r="A473" s="54"/>
      <c r="B473" s="55"/>
      <c r="C473" s="28" t="s">
        <v>127</v>
      </c>
      <c r="D473" s="27" t="s">
        <v>26</v>
      </c>
      <c r="E473" s="27">
        <v>1200</v>
      </c>
      <c r="F473" s="27">
        <v>750</v>
      </c>
      <c r="G473" s="27">
        <v>900</v>
      </c>
      <c r="H473" s="26"/>
      <c r="I473" s="98"/>
      <c r="J473" s="43"/>
      <c r="K473" s="112"/>
    </row>
    <row r="474" spans="1:11" ht="36" x14ac:dyDescent="0.25">
      <c r="A474" s="54" t="s">
        <v>404</v>
      </c>
      <c r="B474" s="55" t="s">
        <v>68</v>
      </c>
      <c r="C474" s="23"/>
      <c r="D474" s="22" t="s">
        <v>67</v>
      </c>
      <c r="E474" s="22">
        <v>600</v>
      </c>
      <c r="F474" s="22">
        <v>570</v>
      </c>
      <c r="G474" s="22">
        <v>870</v>
      </c>
      <c r="H474" s="21">
        <v>1</v>
      </c>
      <c r="I474" s="86"/>
      <c r="J474" s="20">
        <v>21</v>
      </c>
      <c r="K474" s="113">
        <f t="shared" ref="K474:K478" si="44">H474*I474</f>
        <v>0</v>
      </c>
    </row>
    <row r="475" spans="1:11" ht="36" x14ac:dyDescent="0.25">
      <c r="A475" s="54" t="s">
        <v>404</v>
      </c>
      <c r="B475" s="55" t="s">
        <v>68</v>
      </c>
      <c r="C475" s="23"/>
      <c r="D475" s="22" t="s">
        <v>67</v>
      </c>
      <c r="E475" s="22">
        <v>600</v>
      </c>
      <c r="F475" s="22">
        <v>570</v>
      </c>
      <c r="G475" s="22">
        <v>870</v>
      </c>
      <c r="H475" s="21">
        <v>1</v>
      </c>
      <c r="I475" s="86"/>
      <c r="J475" s="20">
        <v>21</v>
      </c>
      <c r="K475" s="113">
        <f t="shared" si="44"/>
        <v>0</v>
      </c>
    </row>
    <row r="476" spans="1:11" ht="24" x14ac:dyDescent="0.25">
      <c r="A476" s="54" t="s">
        <v>404</v>
      </c>
      <c r="B476" s="55" t="s">
        <v>109</v>
      </c>
      <c r="C476" s="23"/>
      <c r="D476" s="22" t="s">
        <v>108</v>
      </c>
      <c r="E476" s="22">
        <v>1000</v>
      </c>
      <c r="F476" s="22">
        <v>750</v>
      </c>
      <c r="G476" s="22">
        <v>30</v>
      </c>
      <c r="H476" s="24">
        <v>1.2</v>
      </c>
      <c r="I476" s="86"/>
      <c r="J476" s="20">
        <v>21</v>
      </c>
      <c r="K476" s="113">
        <f t="shared" si="44"/>
        <v>0</v>
      </c>
    </row>
    <row r="477" spans="1:11" x14ac:dyDescent="0.25">
      <c r="A477" s="54" t="s">
        <v>404</v>
      </c>
      <c r="B477" s="55" t="s">
        <v>18</v>
      </c>
      <c r="C477" s="23"/>
      <c r="D477" s="22" t="s">
        <v>17</v>
      </c>
      <c r="E477" s="22">
        <v>295</v>
      </c>
      <c r="F477" s="22">
        <v>120</v>
      </c>
      <c r="G477" s="22">
        <v>150</v>
      </c>
      <c r="H477" s="21">
        <v>1</v>
      </c>
      <c r="I477" s="86"/>
      <c r="J477" s="20">
        <v>21</v>
      </c>
      <c r="K477" s="113">
        <f t="shared" si="44"/>
        <v>0</v>
      </c>
    </row>
    <row r="478" spans="1:11" x14ac:dyDescent="0.25">
      <c r="A478" s="54" t="s">
        <v>404</v>
      </c>
      <c r="B478" s="55" t="s">
        <v>16</v>
      </c>
      <c r="C478" s="23"/>
      <c r="D478" s="22" t="s">
        <v>15</v>
      </c>
      <c r="E478" s="22">
        <v>0</v>
      </c>
      <c r="F478" s="22">
        <v>0</v>
      </c>
      <c r="G478" s="22">
        <v>0</v>
      </c>
      <c r="H478" s="21">
        <v>1</v>
      </c>
      <c r="I478" s="86"/>
      <c r="J478" s="20">
        <v>21</v>
      </c>
      <c r="K478" s="113">
        <f t="shared" si="44"/>
        <v>0</v>
      </c>
    </row>
    <row r="479" spans="1:11" x14ac:dyDescent="0.25">
      <c r="A479" s="54"/>
      <c r="B479" s="55"/>
      <c r="C479" s="23"/>
      <c r="D479" s="22"/>
      <c r="E479" s="22"/>
      <c r="F479" s="22"/>
      <c r="G479" s="22"/>
      <c r="H479" s="21"/>
      <c r="I479" s="97"/>
      <c r="J479" s="42"/>
      <c r="K479" s="111"/>
    </row>
    <row r="480" spans="1:11" x14ac:dyDescent="0.25">
      <c r="A480" s="54"/>
      <c r="B480" s="55"/>
      <c r="C480" s="28" t="s">
        <v>126</v>
      </c>
      <c r="D480" s="27" t="s">
        <v>26</v>
      </c>
      <c r="E480" s="27">
        <v>1200</v>
      </c>
      <c r="F480" s="27">
        <v>750</v>
      </c>
      <c r="G480" s="27">
        <v>900</v>
      </c>
      <c r="H480" s="26"/>
      <c r="I480" s="98"/>
      <c r="J480" s="43"/>
      <c r="K480" s="112"/>
    </row>
    <row r="481" spans="1:11" ht="36" x14ac:dyDescent="0.25">
      <c r="A481" s="54" t="s">
        <v>404</v>
      </c>
      <c r="B481" s="55" t="s">
        <v>68</v>
      </c>
      <c r="C481" s="23"/>
      <c r="D481" s="22" t="s">
        <v>67</v>
      </c>
      <c r="E481" s="22">
        <v>600</v>
      </c>
      <c r="F481" s="22">
        <v>570</v>
      </c>
      <c r="G481" s="22">
        <v>870</v>
      </c>
      <c r="H481" s="21">
        <v>1</v>
      </c>
      <c r="I481" s="86"/>
      <c r="J481" s="20">
        <v>21</v>
      </c>
      <c r="K481" s="113">
        <f t="shared" ref="K481:K485" si="45">H481*I481</f>
        <v>0</v>
      </c>
    </row>
    <row r="482" spans="1:11" ht="36" x14ac:dyDescent="0.25">
      <c r="A482" s="54" t="s">
        <v>404</v>
      </c>
      <c r="B482" s="55" t="s">
        <v>68</v>
      </c>
      <c r="C482" s="23"/>
      <c r="D482" s="22" t="s">
        <v>67</v>
      </c>
      <c r="E482" s="22">
        <v>600</v>
      </c>
      <c r="F482" s="22">
        <v>570</v>
      </c>
      <c r="G482" s="22">
        <v>870</v>
      </c>
      <c r="H482" s="21">
        <v>1</v>
      </c>
      <c r="I482" s="86"/>
      <c r="J482" s="20">
        <v>21</v>
      </c>
      <c r="K482" s="113">
        <f t="shared" si="45"/>
        <v>0</v>
      </c>
    </row>
    <row r="483" spans="1:11" ht="24" x14ac:dyDescent="0.25">
      <c r="A483" s="54" t="s">
        <v>404</v>
      </c>
      <c r="B483" s="55" t="s">
        <v>109</v>
      </c>
      <c r="C483" s="23"/>
      <c r="D483" s="22" t="s">
        <v>108</v>
      </c>
      <c r="E483" s="22">
        <v>1000</v>
      </c>
      <c r="F483" s="22">
        <v>750</v>
      </c>
      <c r="G483" s="22">
        <v>30</v>
      </c>
      <c r="H483" s="24">
        <v>1.2</v>
      </c>
      <c r="I483" s="86"/>
      <c r="J483" s="20">
        <v>21</v>
      </c>
      <c r="K483" s="113">
        <f t="shared" si="45"/>
        <v>0</v>
      </c>
    </row>
    <row r="484" spans="1:11" x14ac:dyDescent="0.25">
      <c r="A484" s="54" t="s">
        <v>404</v>
      </c>
      <c r="B484" s="55" t="s">
        <v>18</v>
      </c>
      <c r="C484" s="23"/>
      <c r="D484" s="22" t="s">
        <v>17</v>
      </c>
      <c r="E484" s="22">
        <v>295</v>
      </c>
      <c r="F484" s="22">
        <v>120</v>
      </c>
      <c r="G484" s="22">
        <v>150</v>
      </c>
      <c r="H484" s="21">
        <v>1</v>
      </c>
      <c r="I484" s="86"/>
      <c r="J484" s="20">
        <v>21</v>
      </c>
      <c r="K484" s="113">
        <f t="shared" si="45"/>
        <v>0</v>
      </c>
    </row>
    <row r="485" spans="1:11" x14ac:dyDescent="0.25">
      <c r="A485" s="54" t="s">
        <v>404</v>
      </c>
      <c r="B485" s="55" t="s">
        <v>16</v>
      </c>
      <c r="C485" s="23"/>
      <c r="D485" s="22" t="s">
        <v>15</v>
      </c>
      <c r="E485" s="22">
        <v>0</v>
      </c>
      <c r="F485" s="22">
        <v>0</v>
      </c>
      <c r="G485" s="22">
        <v>0</v>
      </c>
      <c r="H485" s="21">
        <v>1</v>
      </c>
      <c r="I485" s="86"/>
      <c r="J485" s="20">
        <v>21</v>
      </c>
      <c r="K485" s="113">
        <f t="shared" si="45"/>
        <v>0</v>
      </c>
    </row>
    <row r="486" spans="1:11" x14ac:dyDescent="0.25">
      <c r="A486" s="54"/>
      <c r="B486" s="55"/>
      <c r="C486" s="23"/>
      <c r="D486" s="22"/>
      <c r="E486" s="22"/>
      <c r="F486" s="22"/>
      <c r="G486" s="22"/>
      <c r="H486" s="21"/>
      <c r="I486" s="97"/>
      <c r="J486" s="42"/>
      <c r="K486" s="111"/>
    </row>
    <row r="487" spans="1:11" x14ac:dyDescent="0.25">
      <c r="A487" s="54"/>
      <c r="B487" s="55"/>
      <c r="C487" s="28" t="s">
        <v>125</v>
      </c>
      <c r="D487" s="27" t="s">
        <v>26</v>
      </c>
      <c r="E487" s="27">
        <v>1200</v>
      </c>
      <c r="F487" s="27">
        <v>750</v>
      </c>
      <c r="G487" s="27">
        <v>900</v>
      </c>
      <c r="H487" s="26"/>
      <c r="I487" s="98"/>
      <c r="J487" s="43"/>
      <c r="K487" s="112"/>
    </row>
    <row r="488" spans="1:11" ht="36" x14ac:dyDescent="0.25">
      <c r="A488" s="54" t="s">
        <v>404</v>
      </c>
      <c r="B488" s="55" t="s">
        <v>68</v>
      </c>
      <c r="C488" s="23"/>
      <c r="D488" s="22" t="s">
        <v>67</v>
      </c>
      <c r="E488" s="22">
        <v>600</v>
      </c>
      <c r="F488" s="22">
        <v>570</v>
      </c>
      <c r="G488" s="22">
        <v>870</v>
      </c>
      <c r="H488" s="21">
        <v>1</v>
      </c>
      <c r="I488" s="86"/>
      <c r="J488" s="20">
        <v>21</v>
      </c>
      <c r="K488" s="113">
        <f t="shared" ref="K488:K493" si="46">H488*I488</f>
        <v>0</v>
      </c>
    </row>
    <row r="489" spans="1:11" ht="36" x14ac:dyDescent="0.25">
      <c r="A489" s="54" t="s">
        <v>404</v>
      </c>
      <c r="B489" s="55" t="s">
        <v>68</v>
      </c>
      <c r="C489" s="23"/>
      <c r="D489" s="22" t="s">
        <v>67</v>
      </c>
      <c r="E489" s="22">
        <v>600</v>
      </c>
      <c r="F489" s="22">
        <v>570</v>
      </c>
      <c r="G489" s="22">
        <v>870</v>
      </c>
      <c r="H489" s="21">
        <v>1</v>
      </c>
      <c r="I489" s="86"/>
      <c r="J489" s="20">
        <v>21</v>
      </c>
      <c r="K489" s="113">
        <f t="shared" si="46"/>
        <v>0</v>
      </c>
    </row>
    <row r="490" spans="1:11" ht="24" x14ac:dyDescent="0.25">
      <c r="A490" s="54" t="s">
        <v>404</v>
      </c>
      <c r="B490" s="55" t="s">
        <v>109</v>
      </c>
      <c r="C490" s="23"/>
      <c r="D490" s="22" t="s">
        <v>108</v>
      </c>
      <c r="E490" s="22">
        <v>1000</v>
      </c>
      <c r="F490" s="22">
        <v>750</v>
      </c>
      <c r="G490" s="22">
        <v>30</v>
      </c>
      <c r="H490" s="24">
        <v>1.2</v>
      </c>
      <c r="I490" s="86"/>
      <c r="J490" s="20">
        <v>21</v>
      </c>
      <c r="K490" s="113">
        <f t="shared" si="46"/>
        <v>0</v>
      </c>
    </row>
    <row r="491" spans="1:11" x14ac:dyDescent="0.25">
      <c r="A491" s="54" t="s">
        <v>404</v>
      </c>
      <c r="B491" s="55" t="s">
        <v>18</v>
      </c>
      <c r="C491" s="23"/>
      <c r="D491" s="22" t="s">
        <v>17</v>
      </c>
      <c r="E491" s="22">
        <v>295</v>
      </c>
      <c r="F491" s="22">
        <v>120</v>
      </c>
      <c r="G491" s="22">
        <v>150</v>
      </c>
      <c r="H491" s="21">
        <v>1</v>
      </c>
      <c r="I491" s="86"/>
      <c r="J491" s="20">
        <v>21</v>
      </c>
      <c r="K491" s="113">
        <f t="shared" si="46"/>
        <v>0</v>
      </c>
    </row>
    <row r="492" spans="1:11" x14ac:dyDescent="0.25">
      <c r="A492" s="54" t="s">
        <v>404</v>
      </c>
      <c r="B492" s="55" t="s">
        <v>16</v>
      </c>
      <c r="C492" s="23"/>
      <c r="D492" s="22" t="s">
        <v>15</v>
      </c>
      <c r="E492" s="22">
        <v>0</v>
      </c>
      <c r="F492" s="22">
        <v>0</v>
      </c>
      <c r="G492" s="22">
        <v>0</v>
      </c>
      <c r="H492" s="21">
        <v>1</v>
      </c>
      <c r="I492" s="86"/>
      <c r="J492" s="20">
        <v>21</v>
      </c>
      <c r="K492" s="113">
        <f t="shared" si="46"/>
        <v>0</v>
      </c>
    </row>
    <row r="493" spans="1:11" x14ac:dyDescent="0.25">
      <c r="A493" s="54" t="s">
        <v>404</v>
      </c>
      <c r="B493" s="55" t="s">
        <v>97</v>
      </c>
      <c r="C493" s="23"/>
      <c r="D493" s="22" t="s">
        <v>96</v>
      </c>
      <c r="E493" s="22">
        <v>18</v>
      </c>
      <c r="F493" s="22">
        <v>150</v>
      </c>
      <c r="G493" s="22">
        <v>770</v>
      </c>
      <c r="H493" s="21">
        <v>1</v>
      </c>
      <c r="I493" s="86"/>
      <c r="J493" s="20">
        <v>21</v>
      </c>
      <c r="K493" s="113">
        <f t="shared" si="46"/>
        <v>0</v>
      </c>
    </row>
    <row r="494" spans="1:11" x14ac:dyDescent="0.25">
      <c r="A494" s="54"/>
      <c r="B494" s="55"/>
      <c r="C494" s="23"/>
      <c r="D494" s="22"/>
      <c r="E494" s="22"/>
      <c r="F494" s="22"/>
      <c r="G494" s="22"/>
      <c r="H494" s="21"/>
      <c r="I494" s="97"/>
      <c r="J494" s="42"/>
      <c r="K494" s="111"/>
    </row>
    <row r="495" spans="1:11" x14ac:dyDescent="0.25">
      <c r="A495" s="70"/>
      <c r="B495" s="55"/>
      <c r="C495" s="28" t="s">
        <v>59</v>
      </c>
      <c r="D495" s="27" t="s">
        <v>58</v>
      </c>
      <c r="E495" s="27"/>
      <c r="F495" s="27"/>
      <c r="G495" s="27"/>
      <c r="H495" s="26"/>
      <c r="I495" s="98"/>
      <c r="J495" s="43"/>
      <c r="K495" s="112"/>
    </row>
    <row r="496" spans="1:11" ht="60" x14ac:dyDescent="0.25">
      <c r="A496" s="54" t="s">
        <v>404</v>
      </c>
      <c r="B496" s="55" t="s">
        <v>55</v>
      </c>
      <c r="C496" s="23"/>
      <c r="D496" s="22" t="s">
        <v>57</v>
      </c>
      <c r="E496" s="22">
        <v>1500</v>
      </c>
      <c r="F496" s="22">
        <v>930</v>
      </c>
      <c r="G496" s="22">
        <v>2500</v>
      </c>
      <c r="H496" s="21">
        <v>1</v>
      </c>
      <c r="I496" s="86"/>
      <c r="J496" s="20">
        <v>21</v>
      </c>
      <c r="K496" s="113">
        <f t="shared" ref="K496:K503" si="47">H496*I496</f>
        <v>0</v>
      </c>
    </row>
    <row r="497" spans="1:11" ht="60" x14ac:dyDescent="0.25">
      <c r="A497" s="54" t="s">
        <v>404</v>
      </c>
      <c r="B497" s="55" t="s">
        <v>55</v>
      </c>
      <c r="C497" s="23"/>
      <c r="D497" s="22" t="s">
        <v>56</v>
      </c>
      <c r="E497" s="22">
        <v>0</v>
      </c>
      <c r="F497" s="22">
        <v>0</v>
      </c>
      <c r="G497" s="22">
        <v>0</v>
      </c>
      <c r="H497" s="21">
        <v>1</v>
      </c>
      <c r="I497" s="86"/>
      <c r="J497" s="20">
        <v>21</v>
      </c>
      <c r="K497" s="113">
        <f t="shared" si="47"/>
        <v>0</v>
      </c>
    </row>
    <row r="498" spans="1:11" ht="36" x14ac:dyDescent="0.25">
      <c r="A498" s="54" t="s">
        <v>404</v>
      </c>
      <c r="B498" s="55" t="s">
        <v>53</v>
      </c>
      <c r="C498" s="23"/>
      <c r="D498" s="22" t="s">
        <v>52</v>
      </c>
      <c r="E498" s="22">
        <v>1500</v>
      </c>
      <c r="F498" s="22">
        <v>0</v>
      </c>
      <c r="G498" s="22">
        <v>0</v>
      </c>
      <c r="H498" s="21">
        <v>1</v>
      </c>
      <c r="I498" s="86"/>
      <c r="J498" s="20">
        <v>21</v>
      </c>
      <c r="K498" s="113">
        <f t="shared" si="47"/>
        <v>0</v>
      </c>
    </row>
    <row r="499" spans="1:11" x14ac:dyDescent="0.25">
      <c r="A499" s="54" t="s">
        <v>404</v>
      </c>
      <c r="B499" s="55" t="s">
        <v>49</v>
      </c>
      <c r="C499" s="23"/>
      <c r="D499" s="22" t="s">
        <v>51</v>
      </c>
      <c r="E499" s="22">
        <v>0</v>
      </c>
      <c r="F499" s="22">
        <v>0</v>
      </c>
      <c r="G499" s="22">
        <v>0</v>
      </c>
      <c r="H499" s="21">
        <v>1</v>
      </c>
      <c r="I499" s="86"/>
      <c r="J499" s="20">
        <v>21</v>
      </c>
      <c r="K499" s="113">
        <f t="shared" si="47"/>
        <v>0</v>
      </c>
    </row>
    <row r="500" spans="1:11" x14ac:dyDescent="0.25">
      <c r="A500" s="54" t="s">
        <v>404</v>
      </c>
      <c r="B500" s="55" t="s">
        <v>49</v>
      </c>
      <c r="C500" s="23"/>
      <c r="D500" s="22" t="s">
        <v>50</v>
      </c>
      <c r="E500" s="22">
        <v>0</v>
      </c>
      <c r="F500" s="22">
        <v>0</v>
      </c>
      <c r="G500" s="22">
        <v>0</v>
      </c>
      <c r="H500" s="21">
        <v>1</v>
      </c>
      <c r="I500" s="86"/>
      <c r="J500" s="20">
        <v>21</v>
      </c>
      <c r="K500" s="113">
        <f t="shared" si="47"/>
        <v>0</v>
      </c>
    </row>
    <row r="501" spans="1:11" ht="36" x14ac:dyDescent="0.25">
      <c r="A501" s="54" t="s">
        <v>404</v>
      </c>
      <c r="B501" s="55" t="s">
        <v>45</v>
      </c>
      <c r="C501" s="23"/>
      <c r="D501" s="22" t="s">
        <v>44</v>
      </c>
      <c r="E501" s="22">
        <v>1200</v>
      </c>
      <c r="F501" s="22">
        <v>520</v>
      </c>
      <c r="G501" s="22">
        <v>720</v>
      </c>
      <c r="H501" s="21">
        <v>1</v>
      </c>
      <c r="I501" s="86"/>
      <c r="J501" s="20">
        <v>21</v>
      </c>
      <c r="K501" s="113">
        <f t="shared" si="47"/>
        <v>0</v>
      </c>
    </row>
    <row r="502" spans="1:11" ht="36" x14ac:dyDescent="0.25">
      <c r="A502" s="54" t="s">
        <v>404</v>
      </c>
      <c r="B502" s="55" t="s">
        <v>47</v>
      </c>
      <c r="C502" s="23"/>
      <c r="D502" s="22" t="s">
        <v>46</v>
      </c>
      <c r="E502" s="22">
        <v>1000</v>
      </c>
      <c r="F502" s="22">
        <v>250</v>
      </c>
      <c r="G502" s="22">
        <v>0</v>
      </c>
      <c r="H502" s="21">
        <v>1</v>
      </c>
      <c r="I502" s="86"/>
      <c r="J502" s="20">
        <v>21</v>
      </c>
      <c r="K502" s="113">
        <f t="shared" si="47"/>
        <v>0</v>
      </c>
    </row>
    <row r="503" spans="1:11" ht="48" x14ac:dyDescent="0.25">
      <c r="A503" s="54" t="s">
        <v>404</v>
      </c>
      <c r="B503" s="55" t="s">
        <v>30</v>
      </c>
      <c r="C503" s="23"/>
      <c r="D503" s="22" t="s">
        <v>29</v>
      </c>
      <c r="E503" s="22">
        <v>1000</v>
      </c>
      <c r="F503" s="22">
        <v>75</v>
      </c>
      <c r="G503" s="22">
        <v>0</v>
      </c>
      <c r="H503" s="21">
        <v>4</v>
      </c>
      <c r="I503" s="86"/>
      <c r="J503" s="20">
        <v>21</v>
      </c>
      <c r="K503" s="113">
        <f t="shared" si="47"/>
        <v>0</v>
      </c>
    </row>
    <row r="504" spans="1:11" x14ac:dyDescent="0.25">
      <c r="A504" s="54"/>
      <c r="B504" s="55"/>
      <c r="C504" s="23"/>
      <c r="D504" s="22"/>
      <c r="E504" s="22"/>
      <c r="F504" s="22"/>
      <c r="G504" s="22"/>
      <c r="H504" s="21"/>
      <c r="I504" s="97"/>
      <c r="J504" s="42"/>
      <c r="K504" s="111"/>
    </row>
    <row r="505" spans="1:11" x14ac:dyDescent="0.25">
      <c r="A505" s="70"/>
      <c r="B505" s="55"/>
      <c r="C505" s="28" t="s">
        <v>115</v>
      </c>
      <c r="D505" s="27" t="s">
        <v>58</v>
      </c>
      <c r="E505" s="27"/>
      <c r="F505" s="27"/>
      <c r="G505" s="27"/>
      <c r="H505" s="26"/>
      <c r="I505" s="98"/>
      <c r="J505" s="43"/>
      <c r="K505" s="112"/>
    </row>
    <row r="506" spans="1:11" ht="60" x14ac:dyDescent="0.25">
      <c r="A506" s="54" t="s">
        <v>404</v>
      </c>
      <c r="B506" s="55" t="s">
        <v>55</v>
      </c>
      <c r="C506" s="23"/>
      <c r="D506" s="22" t="s">
        <v>57</v>
      </c>
      <c r="E506" s="22">
        <v>1500</v>
      </c>
      <c r="F506" s="22">
        <v>930</v>
      </c>
      <c r="G506" s="22">
        <v>2500</v>
      </c>
      <c r="H506" s="21">
        <v>1</v>
      </c>
      <c r="I506" s="86"/>
      <c r="J506" s="20">
        <v>21</v>
      </c>
      <c r="K506" s="113">
        <f t="shared" ref="K506:K514" si="48">H506*I506</f>
        <v>0</v>
      </c>
    </row>
    <row r="507" spans="1:11" ht="60" x14ac:dyDescent="0.25">
      <c r="A507" s="54" t="s">
        <v>404</v>
      </c>
      <c r="B507" s="55" t="s">
        <v>55</v>
      </c>
      <c r="C507" s="23"/>
      <c r="D507" s="22" t="s">
        <v>56</v>
      </c>
      <c r="E507" s="22">
        <v>0</v>
      </c>
      <c r="F507" s="22">
        <v>0</v>
      </c>
      <c r="G507" s="22">
        <v>0</v>
      </c>
      <c r="H507" s="21">
        <v>1</v>
      </c>
      <c r="I507" s="86"/>
      <c r="J507" s="20">
        <v>21</v>
      </c>
      <c r="K507" s="113">
        <f t="shared" si="48"/>
        <v>0</v>
      </c>
    </row>
    <row r="508" spans="1:11" ht="36" x14ac:dyDescent="0.25">
      <c r="A508" s="54" t="s">
        <v>404</v>
      </c>
      <c r="B508" s="55" t="s">
        <v>53</v>
      </c>
      <c r="C508" s="23"/>
      <c r="D508" s="22" t="s">
        <v>52</v>
      </c>
      <c r="E508" s="22">
        <v>1500</v>
      </c>
      <c r="F508" s="22">
        <v>0</v>
      </c>
      <c r="G508" s="22">
        <v>0</v>
      </c>
      <c r="H508" s="21">
        <v>1</v>
      </c>
      <c r="I508" s="86"/>
      <c r="J508" s="20">
        <v>21</v>
      </c>
      <c r="K508" s="113">
        <f t="shared" si="48"/>
        <v>0</v>
      </c>
    </row>
    <row r="509" spans="1:11" x14ac:dyDescent="0.25">
      <c r="A509" s="54" t="s">
        <v>404</v>
      </c>
      <c r="B509" s="55" t="s">
        <v>49</v>
      </c>
      <c r="C509" s="23"/>
      <c r="D509" s="22" t="s">
        <v>51</v>
      </c>
      <c r="E509" s="22">
        <v>0</v>
      </c>
      <c r="F509" s="22">
        <v>0</v>
      </c>
      <c r="G509" s="22">
        <v>0</v>
      </c>
      <c r="H509" s="21">
        <v>1</v>
      </c>
      <c r="I509" s="86"/>
      <c r="J509" s="20">
        <v>21</v>
      </c>
      <c r="K509" s="113">
        <f t="shared" si="48"/>
        <v>0</v>
      </c>
    </row>
    <row r="510" spans="1:11" x14ac:dyDescent="0.25">
      <c r="A510" s="54" t="s">
        <v>404</v>
      </c>
      <c r="B510" s="55" t="s">
        <v>49</v>
      </c>
      <c r="C510" s="23"/>
      <c r="D510" s="22" t="s">
        <v>50</v>
      </c>
      <c r="E510" s="22">
        <v>0</v>
      </c>
      <c r="F510" s="22">
        <v>0</v>
      </c>
      <c r="G510" s="22">
        <v>0</v>
      </c>
      <c r="H510" s="21">
        <v>1</v>
      </c>
      <c r="I510" s="86"/>
      <c r="J510" s="20">
        <v>21</v>
      </c>
      <c r="K510" s="113">
        <f t="shared" si="48"/>
        <v>0</v>
      </c>
    </row>
    <row r="511" spans="1:11" ht="24" x14ac:dyDescent="0.25">
      <c r="A511" s="54" t="s">
        <v>404</v>
      </c>
      <c r="B511" s="55" t="s">
        <v>119</v>
      </c>
      <c r="C511" s="23"/>
      <c r="D511" s="22" t="s">
        <v>118</v>
      </c>
      <c r="E511" s="22">
        <v>1102</v>
      </c>
      <c r="F511" s="22">
        <v>574</v>
      </c>
      <c r="G511" s="22">
        <v>600</v>
      </c>
      <c r="H511" s="21">
        <v>1</v>
      </c>
      <c r="I511" s="86"/>
      <c r="J511" s="20">
        <v>21</v>
      </c>
      <c r="K511" s="113">
        <f t="shared" si="48"/>
        <v>0</v>
      </c>
    </row>
    <row r="512" spans="1:11" x14ac:dyDescent="0.25">
      <c r="A512" s="54" t="s">
        <v>404</v>
      </c>
      <c r="B512" s="55" t="s">
        <v>101</v>
      </c>
      <c r="C512" s="23"/>
      <c r="D512" s="22" t="s">
        <v>117</v>
      </c>
      <c r="E512" s="22">
        <v>0</v>
      </c>
      <c r="F512" s="22">
        <v>0</v>
      </c>
      <c r="G512" s="22">
        <v>0</v>
      </c>
      <c r="H512" s="21">
        <v>1</v>
      </c>
      <c r="I512" s="86"/>
      <c r="J512" s="20">
        <v>21</v>
      </c>
      <c r="K512" s="113">
        <f t="shared" si="48"/>
        <v>0</v>
      </c>
    </row>
    <row r="513" spans="1:11" ht="36" x14ac:dyDescent="0.25">
      <c r="A513" s="54" t="s">
        <v>404</v>
      </c>
      <c r="B513" s="55" t="s">
        <v>47</v>
      </c>
      <c r="C513" s="23"/>
      <c r="D513" s="22" t="s">
        <v>46</v>
      </c>
      <c r="E513" s="22">
        <v>1000</v>
      </c>
      <c r="F513" s="22">
        <v>250</v>
      </c>
      <c r="G513" s="22">
        <v>0</v>
      </c>
      <c r="H513" s="21">
        <v>1</v>
      </c>
      <c r="I513" s="86"/>
      <c r="J513" s="20">
        <v>21</v>
      </c>
      <c r="K513" s="113">
        <f t="shared" si="48"/>
        <v>0</v>
      </c>
    </row>
    <row r="514" spans="1:11" ht="48" x14ac:dyDescent="0.25">
      <c r="A514" s="54" t="s">
        <v>404</v>
      </c>
      <c r="B514" s="55" t="s">
        <v>30</v>
      </c>
      <c r="C514" s="23"/>
      <c r="D514" s="22" t="s">
        <v>29</v>
      </c>
      <c r="E514" s="22">
        <v>1000</v>
      </c>
      <c r="F514" s="22">
        <v>75</v>
      </c>
      <c r="G514" s="22">
        <v>0</v>
      </c>
      <c r="H514" s="21">
        <v>4</v>
      </c>
      <c r="I514" s="86"/>
      <c r="J514" s="20">
        <v>21</v>
      </c>
      <c r="K514" s="113">
        <f t="shared" si="48"/>
        <v>0</v>
      </c>
    </row>
    <row r="515" spans="1:11" x14ac:dyDescent="0.25">
      <c r="A515" s="54"/>
      <c r="B515" s="55"/>
      <c r="C515" s="23"/>
      <c r="D515" s="22"/>
      <c r="E515" s="22"/>
      <c r="F515" s="22"/>
      <c r="G515" s="22"/>
      <c r="H515" s="21"/>
      <c r="I515" s="97"/>
      <c r="J515" s="42"/>
      <c r="K515" s="111"/>
    </row>
    <row r="516" spans="1:11" x14ac:dyDescent="0.25">
      <c r="A516" s="54"/>
      <c r="B516" s="55"/>
      <c r="C516" s="23"/>
      <c r="D516" s="30" t="s">
        <v>124</v>
      </c>
      <c r="E516" s="22"/>
      <c r="F516" s="22"/>
      <c r="G516" s="22"/>
      <c r="H516" s="21"/>
      <c r="I516" s="97"/>
      <c r="J516" s="42"/>
      <c r="K516" s="111"/>
    </row>
    <row r="517" spans="1:11" x14ac:dyDescent="0.25">
      <c r="A517" s="54"/>
      <c r="B517" s="55"/>
      <c r="C517" s="28" t="s">
        <v>27</v>
      </c>
      <c r="D517" s="27" t="s">
        <v>98</v>
      </c>
      <c r="E517" s="27">
        <v>7200</v>
      </c>
      <c r="F517" s="27">
        <v>1500</v>
      </c>
      <c r="G517" s="27">
        <v>900</v>
      </c>
      <c r="H517" s="26"/>
      <c r="I517" s="98"/>
      <c r="J517" s="43"/>
      <c r="K517" s="112"/>
    </row>
    <row r="518" spans="1:11" ht="36" x14ac:dyDescent="0.25">
      <c r="A518" s="54" t="s">
        <v>403</v>
      </c>
      <c r="B518" s="55" t="s">
        <v>68</v>
      </c>
      <c r="C518" s="23"/>
      <c r="D518" s="22" t="s">
        <v>67</v>
      </c>
      <c r="E518" s="22">
        <v>600</v>
      </c>
      <c r="F518" s="22">
        <v>570</v>
      </c>
      <c r="G518" s="22">
        <v>870</v>
      </c>
      <c r="H518" s="21">
        <v>5</v>
      </c>
      <c r="I518" s="86"/>
      <c r="J518" s="20">
        <v>21</v>
      </c>
      <c r="K518" s="113">
        <f t="shared" ref="K518:K531" si="49">H518*I518</f>
        <v>0</v>
      </c>
    </row>
    <row r="519" spans="1:11" ht="36" x14ac:dyDescent="0.25">
      <c r="A519" s="54" t="s">
        <v>403</v>
      </c>
      <c r="B519" s="55" t="s">
        <v>68</v>
      </c>
      <c r="C519" s="23"/>
      <c r="D519" s="22" t="s">
        <v>67</v>
      </c>
      <c r="E519" s="22">
        <v>600</v>
      </c>
      <c r="F519" s="22">
        <v>570</v>
      </c>
      <c r="G519" s="22">
        <v>870</v>
      </c>
      <c r="H519" s="21">
        <v>5</v>
      </c>
      <c r="I519" s="86"/>
      <c r="J519" s="20">
        <v>21</v>
      </c>
      <c r="K519" s="113">
        <f t="shared" si="49"/>
        <v>0</v>
      </c>
    </row>
    <row r="520" spans="1:11" ht="36" x14ac:dyDescent="0.25">
      <c r="A520" s="54" t="s">
        <v>403</v>
      </c>
      <c r="B520" s="55" t="s">
        <v>93</v>
      </c>
      <c r="C520" s="23"/>
      <c r="D520" s="22" t="s">
        <v>92</v>
      </c>
      <c r="E520" s="22">
        <v>600</v>
      </c>
      <c r="F520" s="22">
        <v>570</v>
      </c>
      <c r="G520" s="22">
        <v>870</v>
      </c>
      <c r="H520" s="21">
        <v>10</v>
      </c>
      <c r="I520" s="86"/>
      <c r="J520" s="20">
        <v>21</v>
      </c>
      <c r="K520" s="113">
        <f t="shared" si="49"/>
        <v>0</v>
      </c>
    </row>
    <row r="521" spans="1:11" ht="48" x14ac:dyDescent="0.25">
      <c r="A521" s="54" t="s">
        <v>403</v>
      </c>
      <c r="B521" s="55" t="s">
        <v>95</v>
      </c>
      <c r="C521" s="23"/>
      <c r="D521" s="22" t="s">
        <v>94</v>
      </c>
      <c r="E521" s="22">
        <v>600</v>
      </c>
      <c r="F521" s="22">
        <v>570</v>
      </c>
      <c r="G521" s="22">
        <v>870</v>
      </c>
      <c r="H521" s="21">
        <v>2</v>
      </c>
      <c r="I521" s="86"/>
      <c r="J521" s="20">
        <v>21</v>
      </c>
      <c r="K521" s="113">
        <f t="shared" si="49"/>
        <v>0</v>
      </c>
    </row>
    <row r="522" spans="1:11" ht="48" x14ac:dyDescent="0.25">
      <c r="A522" s="54" t="s">
        <v>403</v>
      </c>
      <c r="B522" s="55" t="s">
        <v>95</v>
      </c>
      <c r="C522" s="23"/>
      <c r="D522" s="22" t="s">
        <v>94</v>
      </c>
      <c r="E522" s="22">
        <v>600</v>
      </c>
      <c r="F522" s="22">
        <v>570</v>
      </c>
      <c r="G522" s="22">
        <v>870</v>
      </c>
      <c r="H522" s="21">
        <v>2</v>
      </c>
      <c r="I522" s="86"/>
      <c r="J522" s="20">
        <v>21</v>
      </c>
      <c r="K522" s="113">
        <f t="shared" si="49"/>
        <v>0</v>
      </c>
    </row>
    <row r="523" spans="1:11" ht="24" x14ac:dyDescent="0.25">
      <c r="A523" s="54" t="s">
        <v>403</v>
      </c>
      <c r="B523" s="55" t="s">
        <v>109</v>
      </c>
      <c r="C523" s="23"/>
      <c r="D523" s="22" t="s">
        <v>108</v>
      </c>
      <c r="E523" s="22">
        <v>1000</v>
      </c>
      <c r="F523" s="22">
        <v>600</v>
      </c>
      <c r="G523" s="22">
        <v>30</v>
      </c>
      <c r="H523" s="24">
        <v>15</v>
      </c>
      <c r="I523" s="86"/>
      <c r="J523" s="20">
        <v>21</v>
      </c>
      <c r="K523" s="113">
        <f t="shared" si="49"/>
        <v>0</v>
      </c>
    </row>
    <row r="524" spans="1:11" ht="36" x14ac:dyDescent="0.25">
      <c r="A524" s="54" t="s">
        <v>403</v>
      </c>
      <c r="B524" s="55" t="s">
        <v>123</v>
      </c>
      <c r="C524" s="23"/>
      <c r="D524" s="22" t="s">
        <v>122</v>
      </c>
      <c r="E524" s="22">
        <v>1200</v>
      </c>
      <c r="F524" s="22">
        <v>300</v>
      </c>
      <c r="G524" s="22">
        <v>1620</v>
      </c>
      <c r="H524" s="21">
        <v>5</v>
      </c>
      <c r="I524" s="86"/>
      <c r="J524" s="20">
        <v>21</v>
      </c>
      <c r="K524" s="113">
        <f t="shared" si="49"/>
        <v>0</v>
      </c>
    </row>
    <row r="525" spans="1:11" ht="36" x14ac:dyDescent="0.25">
      <c r="A525" s="54" t="s">
        <v>403</v>
      </c>
      <c r="B525" s="55" t="s">
        <v>123</v>
      </c>
      <c r="C525" s="23"/>
      <c r="D525" s="22" t="s">
        <v>122</v>
      </c>
      <c r="E525" s="22">
        <v>1200</v>
      </c>
      <c r="F525" s="22">
        <v>300</v>
      </c>
      <c r="G525" s="22">
        <v>1620</v>
      </c>
      <c r="H525" s="21">
        <v>5</v>
      </c>
      <c r="I525" s="86"/>
      <c r="J525" s="20">
        <v>21</v>
      </c>
      <c r="K525" s="113">
        <f t="shared" si="49"/>
        <v>0</v>
      </c>
    </row>
    <row r="526" spans="1:11" ht="24" x14ac:dyDescent="0.25">
      <c r="A526" s="54" t="s">
        <v>403</v>
      </c>
      <c r="B526" s="55" t="s">
        <v>84</v>
      </c>
      <c r="C526" s="23"/>
      <c r="D526" s="22" t="s">
        <v>83</v>
      </c>
      <c r="E526" s="22">
        <v>0</v>
      </c>
      <c r="F526" s="22">
        <v>0</v>
      </c>
      <c r="G526" s="22">
        <v>0</v>
      </c>
      <c r="H526" s="21">
        <v>10</v>
      </c>
      <c r="I526" s="86"/>
      <c r="J526" s="20">
        <v>21</v>
      </c>
      <c r="K526" s="113">
        <f t="shared" si="49"/>
        <v>0</v>
      </c>
    </row>
    <row r="527" spans="1:11" x14ac:dyDescent="0.25">
      <c r="A527" s="54" t="s">
        <v>403</v>
      </c>
      <c r="B527" s="55" t="s">
        <v>91</v>
      </c>
      <c r="C527" s="23"/>
      <c r="D527" s="22" t="s">
        <v>90</v>
      </c>
      <c r="E527" s="22">
        <v>445</v>
      </c>
      <c r="F527" s="22">
        <v>445</v>
      </c>
      <c r="G527" s="22">
        <v>265</v>
      </c>
      <c r="H527" s="21">
        <v>4</v>
      </c>
      <c r="I527" s="86"/>
      <c r="J527" s="20">
        <v>21</v>
      </c>
      <c r="K527" s="113">
        <f t="shared" si="49"/>
        <v>0</v>
      </c>
    </row>
    <row r="528" spans="1:11" ht="24" x14ac:dyDescent="0.25">
      <c r="A528" s="54" t="s">
        <v>403</v>
      </c>
      <c r="B528" s="55" t="s">
        <v>16</v>
      </c>
      <c r="C528" s="23"/>
      <c r="D528" s="22" t="s">
        <v>89</v>
      </c>
      <c r="E528" s="22">
        <v>0</v>
      </c>
      <c r="F528" s="22">
        <v>0</v>
      </c>
      <c r="G528" s="22">
        <v>0</v>
      </c>
      <c r="H528" s="21">
        <v>4</v>
      </c>
      <c r="I528" s="86"/>
      <c r="J528" s="20">
        <v>21</v>
      </c>
      <c r="K528" s="113">
        <f t="shared" si="49"/>
        <v>0</v>
      </c>
    </row>
    <row r="529" spans="1:11" ht="24" x14ac:dyDescent="0.25">
      <c r="A529" s="54" t="s">
        <v>403</v>
      </c>
      <c r="B529" s="55" t="s">
        <v>88</v>
      </c>
      <c r="C529" s="23"/>
      <c r="D529" s="22" t="s">
        <v>87</v>
      </c>
      <c r="E529" s="22">
        <v>0</v>
      </c>
      <c r="F529" s="22">
        <v>0</v>
      </c>
      <c r="G529" s="22">
        <v>0</v>
      </c>
      <c r="H529" s="21">
        <v>1</v>
      </c>
      <c r="I529" s="86"/>
      <c r="J529" s="20">
        <v>21</v>
      </c>
      <c r="K529" s="113">
        <f t="shared" si="49"/>
        <v>0</v>
      </c>
    </row>
    <row r="530" spans="1:11" x14ac:dyDescent="0.25">
      <c r="A530" s="54" t="s">
        <v>403</v>
      </c>
      <c r="B530" s="55" t="s">
        <v>97</v>
      </c>
      <c r="C530" s="23"/>
      <c r="D530" s="22" t="s">
        <v>96</v>
      </c>
      <c r="E530" s="22">
        <v>18</v>
      </c>
      <c r="F530" s="22">
        <v>150</v>
      </c>
      <c r="G530" s="22">
        <v>770</v>
      </c>
      <c r="H530" s="21">
        <v>4</v>
      </c>
      <c r="I530" s="86"/>
      <c r="J530" s="20">
        <v>21</v>
      </c>
      <c r="K530" s="113">
        <f t="shared" si="49"/>
        <v>0</v>
      </c>
    </row>
    <row r="531" spans="1:11" ht="36" x14ac:dyDescent="0.25">
      <c r="A531" s="54" t="s">
        <v>403</v>
      </c>
      <c r="B531" s="55" t="s">
        <v>82</v>
      </c>
      <c r="C531" s="23"/>
      <c r="D531" s="22" t="s">
        <v>81</v>
      </c>
      <c r="E531" s="22">
        <v>1200</v>
      </c>
      <c r="F531" s="22">
        <v>0</v>
      </c>
      <c r="G531" s="22">
        <v>0</v>
      </c>
      <c r="H531" s="21">
        <v>10</v>
      </c>
      <c r="I531" s="86"/>
      <c r="J531" s="20">
        <v>21</v>
      </c>
      <c r="K531" s="113">
        <f t="shared" si="49"/>
        <v>0</v>
      </c>
    </row>
    <row r="532" spans="1:11" x14ac:dyDescent="0.25">
      <c r="A532" s="54"/>
      <c r="B532" s="55"/>
      <c r="C532" s="23"/>
      <c r="D532" s="22"/>
      <c r="E532" s="22"/>
      <c r="F532" s="22"/>
      <c r="G532" s="22"/>
      <c r="H532" s="21"/>
      <c r="I532" s="97"/>
      <c r="J532" s="42"/>
      <c r="K532" s="111"/>
    </row>
    <row r="533" spans="1:11" x14ac:dyDescent="0.25">
      <c r="A533" s="54"/>
      <c r="B533" s="55"/>
      <c r="C533" s="28" t="s">
        <v>80</v>
      </c>
      <c r="D533" s="27" t="s">
        <v>26</v>
      </c>
      <c r="E533" s="27">
        <v>1800</v>
      </c>
      <c r="F533" s="27">
        <v>750</v>
      </c>
      <c r="G533" s="27">
        <v>900</v>
      </c>
      <c r="H533" s="26"/>
      <c r="I533" s="98"/>
      <c r="J533" s="43"/>
      <c r="K533" s="112"/>
    </row>
    <row r="534" spans="1:11" ht="36" x14ac:dyDescent="0.25">
      <c r="A534" s="54" t="s">
        <v>403</v>
      </c>
      <c r="B534" s="55" t="s">
        <v>68</v>
      </c>
      <c r="C534" s="23"/>
      <c r="D534" s="22" t="s">
        <v>67</v>
      </c>
      <c r="E534" s="22">
        <v>600</v>
      </c>
      <c r="F534" s="22">
        <v>570</v>
      </c>
      <c r="G534" s="22">
        <v>870</v>
      </c>
      <c r="H534" s="21">
        <v>1</v>
      </c>
      <c r="I534" s="86"/>
      <c r="J534" s="20">
        <v>21</v>
      </c>
      <c r="K534" s="113">
        <f t="shared" ref="K534:K540" si="50">H534*I534</f>
        <v>0</v>
      </c>
    </row>
    <row r="535" spans="1:11" ht="36" x14ac:dyDescent="0.25">
      <c r="A535" s="54" t="s">
        <v>403</v>
      </c>
      <c r="B535" s="55" t="s">
        <v>68</v>
      </c>
      <c r="C535" s="23"/>
      <c r="D535" s="22" t="s">
        <v>67</v>
      </c>
      <c r="E535" s="22">
        <v>600</v>
      </c>
      <c r="F535" s="22">
        <v>570</v>
      </c>
      <c r="G535" s="22">
        <v>870</v>
      </c>
      <c r="H535" s="21">
        <v>1</v>
      </c>
      <c r="I535" s="86"/>
      <c r="J535" s="20">
        <v>21</v>
      </c>
      <c r="K535" s="113">
        <f t="shared" si="50"/>
        <v>0</v>
      </c>
    </row>
    <row r="536" spans="1:11" ht="36" x14ac:dyDescent="0.25">
      <c r="A536" s="54" t="s">
        <v>403</v>
      </c>
      <c r="B536" s="55" t="s">
        <v>93</v>
      </c>
      <c r="C536" s="23"/>
      <c r="D536" s="22" t="s">
        <v>92</v>
      </c>
      <c r="E536" s="22">
        <v>600</v>
      </c>
      <c r="F536" s="22">
        <v>570</v>
      </c>
      <c r="G536" s="22">
        <v>870</v>
      </c>
      <c r="H536" s="21">
        <v>1</v>
      </c>
      <c r="I536" s="86"/>
      <c r="J536" s="20">
        <v>21</v>
      </c>
      <c r="K536" s="113">
        <f t="shared" si="50"/>
        <v>0</v>
      </c>
    </row>
    <row r="537" spans="1:11" ht="24" x14ac:dyDescent="0.25">
      <c r="A537" s="54" t="s">
        <v>403</v>
      </c>
      <c r="B537" s="55" t="s">
        <v>109</v>
      </c>
      <c r="C537" s="23"/>
      <c r="D537" s="22" t="s">
        <v>108</v>
      </c>
      <c r="E537" s="22">
        <v>1000</v>
      </c>
      <c r="F537" s="22">
        <v>750</v>
      </c>
      <c r="G537" s="22">
        <v>30</v>
      </c>
      <c r="H537" s="24">
        <v>1.8</v>
      </c>
      <c r="I537" s="86"/>
      <c r="J537" s="20">
        <v>21</v>
      </c>
      <c r="K537" s="113">
        <f t="shared" si="50"/>
        <v>0</v>
      </c>
    </row>
    <row r="538" spans="1:11" x14ac:dyDescent="0.25">
      <c r="A538" s="54" t="s">
        <v>403</v>
      </c>
      <c r="B538" s="55" t="s">
        <v>18</v>
      </c>
      <c r="C538" s="23"/>
      <c r="D538" s="22" t="s">
        <v>17</v>
      </c>
      <c r="E538" s="22">
        <v>295</v>
      </c>
      <c r="F538" s="22">
        <v>120</v>
      </c>
      <c r="G538" s="22">
        <v>150</v>
      </c>
      <c r="H538" s="21">
        <v>1</v>
      </c>
      <c r="I538" s="86"/>
      <c r="J538" s="20">
        <v>21</v>
      </c>
      <c r="K538" s="113">
        <f t="shared" si="50"/>
        <v>0</v>
      </c>
    </row>
    <row r="539" spans="1:11" x14ac:dyDescent="0.25">
      <c r="A539" s="54" t="s">
        <v>403</v>
      </c>
      <c r="B539" s="55" t="s">
        <v>16</v>
      </c>
      <c r="C539" s="23"/>
      <c r="D539" s="22" t="s">
        <v>15</v>
      </c>
      <c r="E539" s="22">
        <v>0</v>
      </c>
      <c r="F539" s="22">
        <v>0</v>
      </c>
      <c r="G539" s="22">
        <v>0</v>
      </c>
      <c r="H539" s="21">
        <v>1</v>
      </c>
      <c r="I539" s="86"/>
      <c r="J539" s="20">
        <v>21</v>
      </c>
      <c r="K539" s="113">
        <f t="shared" si="50"/>
        <v>0</v>
      </c>
    </row>
    <row r="540" spans="1:11" x14ac:dyDescent="0.25">
      <c r="A540" s="54" t="s">
        <v>403</v>
      </c>
      <c r="B540" s="55" t="s">
        <v>97</v>
      </c>
      <c r="C540" s="23"/>
      <c r="D540" s="22" t="s">
        <v>96</v>
      </c>
      <c r="E540" s="22">
        <v>18</v>
      </c>
      <c r="F540" s="22">
        <v>150</v>
      </c>
      <c r="G540" s="22">
        <v>770</v>
      </c>
      <c r="H540" s="21">
        <v>1</v>
      </c>
      <c r="I540" s="86"/>
      <c r="J540" s="20">
        <v>21</v>
      </c>
      <c r="K540" s="113">
        <f t="shared" si="50"/>
        <v>0</v>
      </c>
    </row>
    <row r="541" spans="1:11" x14ac:dyDescent="0.25">
      <c r="A541" s="54"/>
      <c r="B541" s="55"/>
      <c r="C541" s="23"/>
      <c r="D541" s="22"/>
      <c r="E541" s="22"/>
      <c r="F541" s="22"/>
      <c r="G541" s="22"/>
      <c r="H541" s="21"/>
      <c r="I541" s="97"/>
      <c r="J541" s="42"/>
      <c r="K541" s="111"/>
    </row>
    <row r="542" spans="1:11" x14ac:dyDescent="0.25">
      <c r="A542" s="54"/>
      <c r="B542" s="55"/>
      <c r="C542" s="28" t="s">
        <v>79</v>
      </c>
      <c r="D542" s="27" t="s">
        <v>26</v>
      </c>
      <c r="E542" s="27">
        <v>1800</v>
      </c>
      <c r="F542" s="27">
        <v>750</v>
      </c>
      <c r="G542" s="27">
        <v>900</v>
      </c>
      <c r="H542" s="26"/>
      <c r="I542" s="98"/>
      <c r="J542" s="43"/>
      <c r="K542" s="112"/>
    </row>
    <row r="543" spans="1:11" ht="36" x14ac:dyDescent="0.25">
      <c r="A543" s="54" t="s">
        <v>403</v>
      </c>
      <c r="B543" s="55" t="s">
        <v>68</v>
      </c>
      <c r="C543" s="23"/>
      <c r="D543" s="22" t="s">
        <v>67</v>
      </c>
      <c r="E543" s="22">
        <v>600</v>
      </c>
      <c r="F543" s="22">
        <v>570</v>
      </c>
      <c r="G543" s="22">
        <v>870</v>
      </c>
      <c r="H543" s="21">
        <v>1</v>
      </c>
      <c r="I543" s="86"/>
      <c r="J543" s="20">
        <v>21</v>
      </c>
      <c r="K543" s="113">
        <f t="shared" ref="K543:K548" si="51">H543*I543</f>
        <v>0</v>
      </c>
    </row>
    <row r="544" spans="1:11" ht="48" x14ac:dyDescent="0.25">
      <c r="A544" s="54" t="s">
        <v>403</v>
      </c>
      <c r="B544" s="55" t="s">
        <v>121</v>
      </c>
      <c r="C544" s="23"/>
      <c r="D544" s="22" t="s">
        <v>120</v>
      </c>
      <c r="E544" s="22">
        <v>600</v>
      </c>
      <c r="F544" s="22">
        <v>570</v>
      </c>
      <c r="G544" s="22">
        <v>870</v>
      </c>
      <c r="H544" s="21">
        <v>1</v>
      </c>
      <c r="I544" s="86"/>
      <c r="J544" s="20">
        <v>21</v>
      </c>
      <c r="K544" s="113">
        <f t="shared" si="51"/>
        <v>0</v>
      </c>
    </row>
    <row r="545" spans="1:11" ht="36" x14ac:dyDescent="0.25">
      <c r="A545" s="54" t="s">
        <v>403</v>
      </c>
      <c r="B545" s="55" t="s">
        <v>93</v>
      </c>
      <c r="C545" s="23"/>
      <c r="D545" s="22" t="s">
        <v>92</v>
      </c>
      <c r="E545" s="22">
        <v>600</v>
      </c>
      <c r="F545" s="22">
        <v>570</v>
      </c>
      <c r="G545" s="22">
        <v>870</v>
      </c>
      <c r="H545" s="21">
        <v>1</v>
      </c>
      <c r="I545" s="86"/>
      <c r="J545" s="20">
        <v>21</v>
      </c>
      <c r="K545" s="113">
        <f t="shared" si="51"/>
        <v>0</v>
      </c>
    </row>
    <row r="546" spans="1:11" ht="24" x14ac:dyDescent="0.25">
      <c r="A546" s="54" t="s">
        <v>403</v>
      </c>
      <c r="B546" s="55" t="s">
        <v>109</v>
      </c>
      <c r="C546" s="23"/>
      <c r="D546" s="22" t="s">
        <v>108</v>
      </c>
      <c r="E546" s="22">
        <v>1000</v>
      </c>
      <c r="F546" s="22">
        <v>750</v>
      </c>
      <c r="G546" s="22">
        <v>30</v>
      </c>
      <c r="H546" s="24">
        <v>1.8</v>
      </c>
      <c r="I546" s="86"/>
      <c r="J546" s="20">
        <v>21</v>
      </c>
      <c r="K546" s="113">
        <f t="shared" si="51"/>
        <v>0</v>
      </c>
    </row>
    <row r="547" spans="1:11" x14ac:dyDescent="0.25">
      <c r="A547" s="54" t="s">
        <v>403</v>
      </c>
      <c r="B547" s="55" t="s">
        <v>18</v>
      </c>
      <c r="C547" s="23"/>
      <c r="D547" s="22" t="s">
        <v>17</v>
      </c>
      <c r="E547" s="22">
        <v>295</v>
      </c>
      <c r="F547" s="22">
        <v>120</v>
      </c>
      <c r="G547" s="22">
        <v>150</v>
      </c>
      <c r="H547" s="21">
        <v>1</v>
      </c>
      <c r="I547" s="86"/>
      <c r="J547" s="20">
        <v>21</v>
      </c>
      <c r="K547" s="113">
        <f t="shared" si="51"/>
        <v>0</v>
      </c>
    </row>
    <row r="548" spans="1:11" x14ac:dyDescent="0.25">
      <c r="A548" s="54" t="s">
        <v>403</v>
      </c>
      <c r="B548" s="55" t="s">
        <v>16</v>
      </c>
      <c r="C548" s="23"/>
      <c r="D548" s="22" t="s">
        <v>15</v>
      </c>
      <c r="E548" s="22">
        <v>0</v>
      </c>
      <c r="F548" s="22">
        <v>0</v>
      </c>
      <c r="G548" s="22">
        <v>0</v>
      </c>
      <c r="H548" s="21">
        <v>1</v>
      </c>
      <c r="I548" s="86"/>
      <c r="J548" s="20">
        <v>21</v>
      </c>
      <c r="K548" s="113">
        <f t="shared" si="51"/>
        <v>0</v>
      </c>
    </row>
    <row r="549" spans="1:11" x14ac:dyDescent="0.25">
      <c r="A549" s="54"/>
      <c r="B549" s="55"/>
      <c r="C549" s="23"/>
      <c r="D549" s="22"/>
      <c r="E549" s="22"/>
      <c r="F549" s="22"/>
      <c r="G549" s="22"/>
      <c r="H549" s="21"/>
      <c r="I549" s="97"/>
      <c r="J549" s="42"/>
      <c r="K549" s="111"/>
    </row>
    <row r="550" spans="1:11" x14ac:dyDescent="0.25">
      <c r="A550" s="54"/>
      <c r="B550" s="55"/>
      <c r="C550" s="28" t="s">
        <v>70</v>
      </c>
      <c r="D550" s="27" t="s">
        <v>26</v>
      </c>
      <c r="E550" s="27">
        <v>1800</v>
      </c>
      <c r="F550" s="27">
        <v>750</v>
      </c>
      <c r="G550" s="27">
        <v>900</v>
      </c>
      <c r="H550" s="26"/>
      <c r="I550" s="98"/>
      <c r="J550" s="43"/>
      <c r="K550" s="112"/>
    </row>
    <row r="551" spans="1:11" ht="36" x14ac:dyDescent="0.25">
      <c r="A551" s="54" t="s">
        <v>403</v>
      </c>
      <c r="B551" s="55" t="s">
        <v>68</v>
      </c>
      <c r="C551" s="23"/>
      <c r="D551" s="22" t="s">
        <v>67</v>
      </c>
      <c r="E551" s="22">
        <v>600</v>
      </c>
      <c r="F551" s="22">
        <v>570</v>
      </c>
      <c r="G551" s="22">
        <v>870</v>
      </c>
      <c r="H551" s="21">
        <v>1</v>
      </c>
      <c r="I551" s="86"/>
      <c r="J551" s="20">
        <v>21</v>
      </c>
      <c r="K551" s="113">
        <f t="shared" ref="K551:K557" si="52">H551*I551</f>
        <v>0</v>
      </c>
    </row>
    <row r="552" spans="1:11" ht="36" x14ac:dyDescent="0.25">
      <c r="A552" s="54" t="s">
        <v>403</v>
      </c>
      <c r="B552" s="55" t="s">
        <v>68</v>
      </c>
      <c r="C552" s="23"/>
      <c r="D552" s="22" t="s">
        <v>67</v>
      </c>
      <c r="E552" s="22">
        <v>600</v>
      </c>
      <c r="F552" s="22">
        <v>570</v>
      </c>
      <c r="G552" s="22">
        <v>870</v>
      </c>
      <c r="H552" s="21">
        <v>1</v>
      </c>
      <c r="I552" s="86"/>
      <c r="J552" s="20">
        <v>21</v>
      </c>
      <c r="K552" s="113">
        <f t="shared" si="52"/>
        <v>0</v>
      </c>
    </row>
    <row r="553" spans="1:11" ht="36" x14ac:dyDescent="0.25">
      <c r="A553" s="54" t="s">
        <v>403</v>
      </c>
      <c r="B553" s="55" t="s">
        <v>93</v>
      </c>
      <c r="C553" s="23"/>
      <c r="D553" s="22" t="s">
        <v>92</v>
      </c>
      <c r="E553" s="22">
        <v>600</v>
      </c>
      <c r="F553" s="22">
        <v>570</v>
      </c>
      <c r="G553" s="22">
        <v>870</v>
      </c>
      <c r="H553" s="21">
        <v>1</v>
      </c>
      <c r="I553" s="86"/>
      <c r="J553" s="20">
        <v>21</v>
      </c>
      <c r="K553" s="113">
        <f t="shared" si="52"/>
        <v>0</v>
      </c>
    </row>
    <row r="554" spans="1:11" ht="24" x14ac:dyDescent="0.25">
      <c r="A554" s="54" t="s">
        <v>403</v>
      </c>
      <c r="B554" s="55" t="s">
        <v>109</v>
      </c>
      <c r="C554" s="23"/>
      <c r="D554" s="22" t="s">
        <v>108</v>
      </c>
      <c r="E554" s="22">
        <v>1000</v>
      </c>
      <c r="F554" s="22">
        <v>750</v>
      </c>
      <c r="G554" s="22">
        <v>30</v>
      </c>
      <c r="H554" s="24">
        <v>1.8</v>
      </c>
      <c r="I554" s="86"/>
      <c r="J554" s="20">
        <v>21</v>
      </c>
      <c r="K554" s="113">
        <f t="shared" si="52"/>
        <v>0</v>
      </c>
    </row>
    <row r="555" spans="1:11" x14ac:dyDescent="0.25">
      <c r="A555" s="54" t="s">
        <v>403</v>
      </c>
      <c r="B555" s="55" t="s">
        <v>18</v>
      </c>
      <c r="C555" s="23"/>
      <c r="D555" s="22" t="s">
        <v>17</v>
      </c>
      <c r="E555" s="22">
        <v>295</v>
      </c>
      <c r="F555" s="22">
        <v>120</v>
      </c>
      <c r="G555" s="22">
        <v>150</v>
      </c>
      <c r="H555" s="21">
        <v>1</v>
      </c>
      <c r="I555" s="86"/>
      <c r="J555" s="20">
        <v>21</v>
      </c>
      <c r="K555" s="113">
        <f t="shared" si="52"/>
        <v>0</v>
      </c>
    </row>
    <row r="556" spans="1:11" x14ac:dyDescent="0.25">
      <c r="A556" s="54" t="s">
        <v>403</v>
      </c>
      <c r="B556" s="55" t="s">
        <v>16</v>
      </c>
      <c r="C556" s="23"/>
      <c r="D556" s="22" t="s">
        <v>15</v>
      </c>
      <c r="E556" s="22">
        <v>0</v>
      </c>
      <c r="F556" s="22">
        <v>0</v>
      </c>
      <c r="G556" s="22">
        <v>0</v>
      </c>
      <c r="H556" s="21">
        <v>1</v>
      </c>
      <c r="I556" s="86"/>
      <c r="J556" s="20">
        <v>21</v>
      </c>
      <c r="K556" s="113">
        <f t="shared" si="52"/>
        <v>0</v>
      </c>
    </row>
    <row r="557" spans="1:11" x14ac:dyDescent="0.25">
      <c r="A557" s="54" t="s">
        <v>403</v>
      </c>
      <c r="B557" s="55" t="s">
        <v>97</v>
      </c>
      <c r="C557" s="23"/>
      <c r="D557" s="22" t="s">
        <v>96</v>
      </c>
      <c r="E557" s="22">
        <v>18</v>
      </c>
      <c r="F557" s="22">
        <v>150</v>
      </c>
      <c r="G557" s="22">
        <v>770</v>
      </c>
      <c r="H557" s="21">
        <v>1</v>
      </c>
      <c r="I557" s="86"/>
      <c r="J557" s="20">
        <v>21</v>
      </c>
      <c r="K557" s="113">
        <f t="shared" si="52"/>
        <v>0</v>
      </c>
    </row>
    <row r="558" spans="1:11" x14ac:dyDescent="0.25">
      <c r="A558" s="54"/>
      <c r="B558" s="55"/>
      <c r="C558" s="23"/>
      <c r="D558" s="22"/>
      <c r="E558" s="22"/>
      <c r="F558" s="22"/>
      <c r="G558" s="22"/>
      <c r="H558" s="21"/>
      <c r="I558" s="97"/>
      <c r="J558" s="42"/>
      <c r="K558" s="111"/>
    </row>
    <row r="559" spans="1:11" x14ac:dyDescent="0.25">
      <c r="A559" s="54"/>
      <c r="B559" s="55"/>
      <c r="C559" s="28" t="s">
        <v>69</v>
      </c>
      <c r="D559" s="27" t="s">
        <v>26</v>
      </c>
      <c r="E559" s="27">
        <v>1800</v>
      </c>
      <c r="F559" s="27">
        <v>750</v>
      </c>
      <c r="G559" s="27">
        <v>900</v>
      </c>
      <c r="H559" s="26"/>
      <c r="I559" s="98"/>
      <c r="J559" s="43"/>
      <c r="K559" s="112"/>
    </row>
    <row r="560" spans="1:11" ht="36" x14ac:dyDescent="0.25">
      <c r="A560" s="54" t="s">
        <v>403</v>
      </c>
      <c r="B560" s="55" t="s">
        <v>68</v>
      </c>
      <c r="C560" s="23"/>
      <c r="D560" s="22" t="s">
        <v>67</v>
      </c>
      <c r="E560" s="22">
        <v>600</v>
      </c>
      <c r="F560" s="22">
        <v>570</v>
      </c>
      <c r="G560" s="22">
        <v>870</v>
      </c>
      <c r="H560" s="21">
        <v>1</v>
      </c>
      <c r="I560" s="86"/>
      <c r="J560" s="20">
        <v>21</v>
      </c>
      <c r="K560" s="113">
        <f t="shared" ref="K560:K566" si="53">H560*I560</f>
        <v>0</v>
      </c>
    </row>
    <row r="561" spans="1:11" ht="36" x14ac:dyDescent="0.25">
      <c r="A561" s="54" t="s">
        <v>403</v>
      </c>
      <c r="B561" s="55" t="s">
        <v>68</v>
      </c>
      <c r="C561" s="23"/>
      <c r="D561" s="22" t="s">
        <v>67</v>
      </c>
      <c r="E561" s="22">
        <v>600</v>
      </c>
      <c r="F561" s="22">
        <v>570</v>
      </c>
      <c r="G561" s="22">
        <v>870</v>
      </c>
      <c r="H561" s="21">
        <v>1</v>
      </c>
      <c r="I561" s="86"/>
      <c r="J561" s="20">
        <v>21</v>
      </c>
      <c r="K561" s="113">
        <f t="shared" si="53"/>
        <v>0</v>
      </c>
    </row>
    <row r="562" spans="1:11" ht="36" x14ac:dyDescent="0.25">
      <c r="A562" s="54" t="s">
        <v>403</v>
      </c>
      <c r="B562" s="55" t="s">
        <v>93</v>
      </c>
      <c r="C562" s="23"/>
      <c r="D562" s="22" t="s">
        <v>92</v>
      </c>
      <c r="E562" s="22">
        <v>600</v>
      </c>
      <c r="F562" s="22">
        <v>570</v>
      </c>
      <c r="G562" s="22">
        <v>870</v>
      </c>
      <c r="H562" s="21">
        <v>1</v>
      </c>
      <c r="I562" s="86"/>
      <c r="J562" s="20">
        <v>21</v>
      </c>
      <c r="K562" s="113">
        <f t="shared" si="53"/>
        <v>0</v>
      </c>
    </row>
    <row r="563" spans="1:11" ht="24" x14ac:dyDescent="0.25">
      <c r="A563" s="54" t="s">
        <v>403</v>
      </c>
      <c r="B563" s="55" t="s">
        <v>109</v>
      </c>
      <c r="C563" s="23"/>
      <c r="D563" s="22" t="s">
        <v>108</v>
      </c>
      <c r="E563" s="22">
        <v>1000</v>
      </c>
      <c r="F563" s="22">
        <v>750</v>
      </c>
      <c r="G563" s="22">
        <v>30</v>
      </c>
      <c r="H563" s="24">
        <v>1.8</v>
      </c>
      <c r="I563" s="86"/>
      <c r="J563" s="20">
        <v>21</v>
      </c>
      <c r="K563" s="113">
        <f t="shared" si="53"/>
        <v>0</v>
      </c>
    </row>
    <row r="564" spans="1:11" x14ac:dyDescent="0.25">
      <c r="A564" s="54" t="s">
        <v>403</v>
      </c>
      <c r="B564" s="55" t="s">
        <v>18</v>
      </c>
      <c r="C564" s="23"/>
      <c r="D564" s="22" t="s">
        <v>17</v>
      </c>
      <c r="E564" s="22">
        <v>295</v>
      </c>
      <c r="F564" s="22">
        <v>120</v>
      </c>
      <c r="G564" s="22">
        <v>150</v>
      </c>
      <c r="H564" s="21">
        <v>1</v>
      </c>
      <c r="I564" s="86"/>
      <c r="J564" s="20">
        <v>21</v>
      </c>
      <c r="K564" s="113">
        <f t="shared" si="53"/>
        <v>0</v>
      </c>
    </row>
    <row r="565" spans="1:11" x14ac:dyDescent="0.25">
      <c r="A565" s="54" t="s">
        <v>403</v>
      </c>
      <c r="B565" s="55" t="s">
        <v>16</v>
      </c>
      <c r="C565" s="23"/>
      <c r="D565" s="22" t="s">
        <v>15</v>
      </c>
      <c r="E565" s="22">
        <v>0</v>
      </c>
      <c r="F565" s="22">
        <v>0</v>
      </c>
      <c r="G565" s="22">
        <v>0</v>
      </c>
      <c r="H565" s="21">
        <v>1</v>
      </c>
      <c r="I565" s="86"/>
      <c r="J565" s="20">
        <v>21</v>
      </c>
      <c r="K565" s="113">
        <f t="shared" si="53"/>
        <v>0</v>
      </c>
    </row>
    <row r="566" spans="1:11" x14ac:dyDescent="0.25">
      <c r="A566" s="54" t="s">
        <v>403</v>
      </c>
      <c r="B566" s="55" t="s">
        <v>97</v>
      </c>
      <c r="C566" s="23"/>
      <c r="D566" s="22" t="s">
        <v>96</v>
      </c>
      <c r="E566" s="22">
        <v>18</v>
      </c>
      <c r="F566" s="22">
        <v>150</v>
      </c>
      <c r="G566" s="22">
        <v>770</v>
      </c>
      <c r="H566" s="21">
        <v>1</v>
      </c>
      <c r="I566" s="86"/>
      <c r="J566" s="20">
        <v>21</v>
      </c>
      <c r="K566" s="113">
        <f t="shared" si="53"/>
        <v>0</v>
      </c>
    </row>
    <row r="567" spans="1:11" x14ac:dyDescent="0.25">
      <c r="A567" s="54"/>
      <c r="B567" s="55"/>
      <c r="C567" s="23"/>
      <c r="D567" s="22"/>
      <c r="E567" s="22"/>
      <c r="F567" s="22"/>
      <c r="G567" s="22"/>
      <c r="H567" s="21"/>
      <c r="I567" s="97"/>
      <c r="J567" s="42"/>
      <c r="K567" s="111"/>
    </row>
    <row r="568" spans="1:11" x14ac:dyDescent="0.25">
      <c r="A568" s="54"/>
      <c r="B568" s="55"/>
      <c r="C568" s="23"/>
      <c r="D568" s="22"/>
      <c r="E568" s="22"/>
      <c r="F568" s="22"/>
      <c r="G568" s="22"/>
      <c r="H568" s="21"/>
      <c r="I568" s="97"/>
      <c r="J568" s="42"/>
      <c r="K568" s="111"/>
    </row>
    <row r="569" spans="1:11" x14ac:dyDescent="0.25">
      <c r="A569" s="70"/>
      <c r="B569" s="55"/>
      <c r="C569" s="28" t="s">
        <v>59</v>
      </c>
      <c r="D569" s="27" t="s">
        <v>58</v>
      </c>
      <c r="E569" s="27"/>
      <c r="F569" s="27"/>
      <c r="G569" s="27"/>
      <c r="H569" s="26"/>
      <c r="I569" s="98"/>
      <c r="J569" s="43"/>
      <c r="K569" s="112"/>
    </row>
    <row r="570" spans="1:11" ht="60" x14ac:dyDescent="0.25">
      <c r="A570" s="54" t="s">
        <v>403</v>
      </c>
      <c r="B570" s="55" t="s">
        <v>55</v>
      </c>
      <c r="C570" s="23"/>
      <c r="D570" s="22" t="s">
        <v>57</v>
      </c>
      <c r="E570" s="22">
        <v>1500</v>
      </c>
      <c r="F570" s="22">
        <v>930</v>
      </c>
      <c r="G570" s="22">
        <v>2500</v>
      </c>
      <c r="H570" s="21">
        <v>1</v>
      </c>
      <c r="I570" s="86"/>
      <c r="J570" s="20">
        <v>21</v>
      </c>
      <c r="K570" s="113">
        <f t="shared" ref="K570:K577" si="54">H570*I570</f>
        <v>0</v>
      </c>
    </row>
    <row r="571" spans="1:11" ht="60" x14ac:dyDescent="0.25">
      <c r="A571" s="54" t="s">
        <v>403</v>
      </c>
      <c r="B571" s="55" t="s">
        <v>55</v>
      </c>
      <c r="C571" s="23"/>
      <c r="D571" s="22" t="s">
        <v>56</v>
      </c>
      <c r="E571" s="22">
        <v>0</v>
      </c>
      <c r="F571" s="22">
        <v>0</v>
      </c>
      <c r="G571" s="22">
        <v>0</v>
      </c>
      <c r="H571" s="21">
        <v>1</v>
      </c>
      <c r="I571" s="86"/>
      <c r="J571" s="20">
        <v>21</v>
      </c>
      <c r="K571" s="113">
        <f t="shared" si="54"/>
        <v>0</v>
      </c>
    </row>
    <row r="572" spans="1:11" ht="36" x14ac:dyDescent="0.25">
      <c r="A572" s="54" t="s">
        <v>403</v>
      </c>
      <c r="B572" s="55" t="s">
        <v>53</v>
      </c>
      <c r="C572" s="23"/>
      <c r="D572" s="22" t="s">
        <v>52</v>
      </c>
      <c r="E572" s="22">
        <v>1500</v>
      </c>
      <c r="F572" s="22">
        <v>0</v>
      </c>
      <c r="G572" s="22">
        <v>0</v>
      </c>
      <c r="H572" s="21">
        <v>1</v>
      </c>
      <c r="I572" s="86"/>
      <c r="J572" s="20">
        <v>21</v>
      </c>
      <c r="K572" s="113">
        <f t="shared" si="54"/>
        <v>0</v>
      </c>
    </row>
    <row r="573" spans="1:11" x14ac:dyDescent="0.25">
      <c r="A573" s="54" t="s">
        <v>403</v>
      </c>
      <c r="B573" s="55" t="s">
        <v>49</v>
      </c>
      <c r="C573" s="23"/>
      <c r="D573" s="22" t="s">
        <v>51</v>
      </c>
      <c r="E573" s="22">
        <v>0</v>
      </c>
      <c r="F573" s="22">
        <v>0</v>
      </c>
      <c r="G573" s="22">
        <v>0</v>
      </c>
      <c r="H573" s="21">
        <v>1</v>
      </c>
      <c r="I573" s="86"/>
      <c r="J573" s="20">
        <v>21</v>
      </c>
      <c r="K573" s="113">
        <f t="shared" si="54"/>
        <v>0</v>
      </c>
    </row>
    <row r="574" spans="1:11" x14ac:dyDescent="0.25">
      <c r="A574" s="54" t="s">
        <v>403</v>
      </c>
      <c r="B574" s="55" t="s">
        <v>49</v>
      </c>
      <c r="C574" s="23"/>
      <c r="D574" s="22" t="s">
        <v>50</v>
      </c>
      <c r="E574" s="22">
        <v>0</v>
      </c>
      <c r="F574" s="22">
        <v>0</v>
      </c>
      <c r="G574" s="22">
        <v>0</v>
      </c>
      <c r="H574" s="21">
        <v>1</v>
      </c>
      <c r="I574" s="86"/>
      <c r="J574" s="20">
        <v>21</v>
      </c>
      <c r="K574" s="113">
        <f t="shared" si="54"/>
        <v>0</v>
      </c>
    </row>
    <row r="575" spans="1:11" ht="36" x14ac:dyDescent="0.25">
      <c r="A575" s="54" t="s">
        <v>403</v>
      </c>
      <c r="B575" s="55" t="s">
        <v>45</v>
      </c>
      <c r="C575" s="23"/>
      <c r="D575" s="22" t="s">
        <v>44</v>
      </c>
      <c r="E575" s="22">
        <v>1200</v>
      </c>
      <c r="F575" s="22">
        <v>520</v>
      </c>
      <c r="G575" s="22">
        <v>720</v>
      </c>
      <c r="H575" s="21">
        <v>1</v>
      </c>
      <c r="I575" s="86"/>
      <c r="J575" s="20">
        <v>21</v>
      </c>
      <c r="K575" s="113">
        <f t="shared" si="54"/>
        <v>0</v>
      </c>
    </row>
    <row r="576" spans="1:11" ht="36" x14ac:dyDescent="0.25">
      <c r="A576" s="54" t="s">
        <v>403</v>
      </c>
      <c r="B576" s="55" t="s">
        <v>47</v>
      </c>
      <c r="C576" s="23"/>
      <c r="D576" s="22" t="s">
        <v>46</v>
      </c>
      <c r="E576" s="22">
        <v>1000</v>
      </c>
      <c r="F576" s="22">
        <v>250</v>
      </c>
      <c r="G576" s="22">
        <v>0</v>
      </c>
      <c r="H576" s="21">
        <v>1</v>
      </c>
      <c r="I576" s="86"/>
      <c r="J576" s="20">
        <v>21</v>
      </c>
      <c r="K576" s="113">
        <f t="shared" si="54"/>
        <v>0</v>
      </c>
    </row>
    <row r="577" spans="1:11" ht="48" x14ac:dyDescent="0.25">
      <c r="A577" s="54" t="s">
        <v>403</v>
      </c>
      <c r="B577" s="55" t="s">
        <v>30</v>
      </c>
      <c r="C577" s="23"/>
      <c r="D577" s="22" t="s">
        <v>29</v>
      </c>
      <c r="E577" s="22">
        <v>1000</v>
      </c>
      <c r="F577" s="22">
        <v>75</v>
      </c>
      <c r="G577" s="22">
        <v>0</v>
      </c>
      <c r="H577" s="21">
        <v>4</v>
      </c>
      <c r="I577" s="86"/>
      <c r="J577" s="20">
        <v>21</v>
      </c>
      <c r="K577" s="113">
        <f t="shared" si="54"/>
        <v>0</v>
      </c>
    </row>
    <row r="578" spans="1:11" x14ac:dyDescent="0.25">
      <c r="A578" s="54"/>
      <c r="B578" s="55"/>
      <c r="C578" s="23"/>
      <c r="D578" s="22"/>
      <c r="E578" s="22"/>
      <c r="F578" s="22"/>
      <c r="G578" s="22"/>
      <c r="H578" s="21"/>
      <c r="I578" s="97"/>
      <c r="J578" s="42"/>
      <c r="K578" s="111"/>
    </row>
    <row r="579" spans="1:11" x14ac:dyDescent="0.25">
      <c r="A579" s="70"/>
      <c r="B579" s="55"/>
      <c r="C579" s="28" t="s">
        <v>115</v>
      </c>
      <c r="D579" s="27" t="s">
        <v>58</v>
      </c>
      <c r="E579" s="27"/>
      <c r="F579" s="27"/>
      <c r="G579" s="27"/>
      <c r="H579" s="26"/>
      <c r="I579" s="98"/>
      <c r="J579" s="43"/>
      <c r="K579" s="112"/>
    </row>
    <row r="580" spans="1:11" ht="60" x14ac:dyDescent="0.25">
      <c r="A580" s="54" t="s">
        <v>403</v>
      </c>
      <c r="B580" s="55" t="s">
        <v>55</v>
      </c>
      <c r="C580" s="23"/>
      <c r="D580" s="22" t="s">
        <v>57</v>
      </c>
      <c r="E580" s="22">
        <v>1500</v>
      </c>
      <c r="F580" s="22">
        <v>930</v>
      </c>
      <c r="G580" s="22">
        <v>2500</v>
      </c>
      <c r="H580" s="21">
        <v>1</v>
      </c>
      <c r="I580" s="86"/>
      <c r="J580" s="20">
        <v>21</v>
      </c>
      <c r="K580" s="113">
        <f t="shared" ref="K580:K588" si="55">H580*I580</f>
        <v>0</v>
      </c>
    </row>
    <row r="581" spans="1:11" ht="60" x14ac:dyDescent="0.25">
      <c r="A581" s="54" t="s">
        <v>403</v>
      </c>
      <c r="B581" s="55" t="s">
        <v>55</v>
      </c>
      <c r="C581" s="23"/>
      <c r="D581" s="22" t="s">
        <v>56</v>
      </c>
      <c r="E581" s="22">
        <v>0</v>
      </c>
      <c r="F581" s="22">
        <v>0</v>
      </c>
      <c r="G581" s="22">
        <v>0</v>
      </c>
      <c r="H581" s="21">
        <v>1</v>
      </c>
      <c r="I581" s="86"/>
      <c r="J581" s="20">
        <v>21</v>
      </c>
      <c r="K581" s="113">
        <f t="shared" si="55"/>
        <v>0</v>
      </c>
    </row>
    <row r="582" spans="1:11" ht="36" x14ac:dyDescent="0.25">
      <c r="A582" s="54" t="s">
        <v>403</v>
      </c>
      <c r="B582" s="55" t="s">
        <v>53</v>
      </c>
      <c r="C582" s="23"/>
      <c r="D582" s="22" t="s">
        <v>52</v>
      </c>
      <c r="E582" s="22">
        <v>1500</v>
      </c>
      <c r="F582" s="22">
        <v>0</v>
      </c>
      <c r="G582" s="22">
        <v>0</v>
      </c>
      <c r="H582" s="21">
        <v>1</v>
      </c>
      <c r="I582" s="86"/>
      <c r="J582" s="20">
        <v>21</v>
      </c>
      <c r="K582" s="113">
        <f t="shared" si="55"/>
        <v>0</v>
      </c>
    </row>
    <row r="583" spans="1:11" x14ac:dyDescent="0.25">
      <c r="A583" s="54" t="s">
        <v>403</v>
      </c>
      <c r="B583" s="55" t="s">
        <v>49</v>
      </c>
      <c r="C583" s="23"/>
      <c r="D583" s="22" t="s">
        <v>51</v>
      </c>
      <c r="E583" s="22">
        <v>0</v>
      </c>
      <c r="F583" s="22">
        <v>0</v>
      </c>
      <c r="G583" s="22">
        <v>0</v>
      </c>
      <c r="H583" s="21">
        <v>1</v>
      </c>
      <c r="I583" s="86"/>
      <c r="J583" s="20">
        <v>21</v>
      </c>
      <c r="K583" s="113">
        <f t="shared" si="55"/>
        <v>0</v>
      </c>
    </row>
    <row r="584" spans="1:11" x14ac:dyDescent="0.25">
      <c r="A584" s="54" t="s">
        <v>403</v>
      </c>
      <c r="B584" s="55" t="s">
        <v>49</v>
      </c>
      <c r="C584" s="23"/>
      <c r="D584" s="22" t="s">
        <v>50</v>
      </c>
      <c r="E584" s="22">
        <v>0</v>
      </c>
      <c r="F584" s="22">
        <v>0</v>
      </c>
      <c r="G584" s="22">
        <v>0</v>
      </c>
      <c r="H584" s="21">
        <v>1</v>
      </c>
      <c r="I584" s="86"/>
      <c r="J584" s="20">
        <v>21</v>
      </c>
      <c r="K584" s="113">
        <f t="shared" si="55"/>
        <v>0</v>
      </c>
    </row>
    <row r="585" spans="1:11" ht="24" x14ac:dyDescent="0.25">
      <c r="A585" s="54" t="s">
        <v>403</v>
      </c>
      <c r="B585" s="55" t="s">
        <v>119</v>
      </c>
      <c r="C585" s="23"/>
      <c r="D585" s="22" t="s">
        <v>118</v>
      </c>
      <c r="E585" s="22">
        <v>1102</v>
      </c>
      <c r="F585" s="22">
        <v>574</v>
      </c>
      <c r="G585" s="22">
        <v>600</v>
      </c>
      <c r="H585" s="21">
        <v>1</v>
      </c>
      <c r="I585" s="86"/>
      <c r="J585" s="20">
        <v>21</v>
      </c>
      <c r="K585" s="113">
        <f t="shared" si="55"/>
        <v>0</v>
      </c>
    </row>
    <row r="586" spans="1:11" x14ac:dyDescent="0.25">
      <c r="A586" s="54" t="s">
        <v>403</v>
      </c>
      <c r="B586" s="55" t="s">
        <v>101</v>
      </c>
      <c r="C586" s="23"/>
      <c r="D586" s="22" t="s">
        <v>117</v>
      </c>
      <c r="E586" s="22">
        <v>0</v>
      </c>
      <c r="F586" s="22">
        <v>0</v>
      </c>
      <c r="G586" s="22">
        <v>0</v>
      </c>
      <c r="H586" s="21">
        <v>1</v>
      </c>
      <c r="I586" s="86"/>
      <c r="J586" s="20">
        <v>21</v>
      </c>
      <c r="K586" s="113">
        <f t="shared" si="55"/>
        <v>0</v>
      </c>
    </row>
    <row r="587" spans="1:11" ht="36" x14ac:dyDescent="0.25">
      <c r="A587" s="54" t="s">
        <v>403</v>
      </c>
      <c r="B587" s="55" t="s">
        <v>47</v>
      </c>
      <c r="C587" s="23"/>
      <c r="D587" s="22" t="s">
        <v>46</v>
      </c>
      <c r="E587" s="22">
        <v>1000</v>
      </c>
      <c r="F587" s="22">
        <v>250</v>
      </c>
      <c r="G587" s="22">
        <v>0</v>
      </c>
      <c r="H587" s="21">
        <v>1</v>
      </c>
      <c r="I587" s="86"/>
      <c r="J587" s="20">
        <v>21</v>
      </c>
      <c r="K587" s="113">
        <f t="shared" si="55"/>
        <v>0</v>
      </c>
    </row>
    <row r="588" spans="1:11" ht="48" x14ac:dyDescent="0.25">
      <c r="A588" s="54" t="s">
        <v>403</v>
      </c>
      <c r="B588" s="55" t="s">
        <v>30</v>
      </c>
      <c r="C588" s="23"/>
      <c r="D588" s="22" t="s">
        <v>29</v>
      </c>
      <c r="E588" s="22">
        <v>1000</v>
      </c>
      <c r="F588" s="22">
        <v>75</v>
      </c>
      <c r="G588" s="22">
        <v>0</v>
      </c>
      <c r="H588" s="21">
        <v>4</v>
      </c>
      <c r="I588" s="86"/>
      <c r="J588" s="20">
        <v>21</v>
      </c>
      <c r="K588" s="113">
        <f t="shared" si="55"/>
        <v>0</v>
      </c>
    </row>
    <row r="589" spans="1:11" x14ac:dyDescent="0.25">
      <c r="A589" s="54"/>
      <c r="B589" s="55"/>
      <c r="C589" s="23"/>
      <c r="D589" s="22"/>
      <c r="E589" s="22"/>
      <c r="F589" s="22"/>
      <c r="G589" s="22"/>
      <c r="H589" s="21"/>
      <c r="I589" s="97"/>
      <c r="J589" s="42"/>
      <c r="K589" s="111"/>
    </row>
    <row r="590" spans="1:11" x14ac:dyDescent="0.25">
      <c r="A590" s="54"/>
      <c r="B590" s="55"/>
      <c r="C590" s="23"/>
      <c r="D590" s="30" t="s">
        <v>116</v>
      </c>
      <c r="E590" s="22"/>
      <c r="F590" s="22"/>
      <c r="G590" s="22"/>
      <c r="H590" s="21"/>
      <c r="I590" s="97"/>
      <c r="J590" s="42"/>
      <c r="K590" s="111"/>
    </row>
    <row r="591" spans="1:11" x14ac:dyDescent="0.25">
      <c r="A591" s="54"/>
      <c r="B591" s="55"/>
      <c r="C591" s="23"/>
      <c r="D591" s="22"/>
      <c r="E591" s="22"/>
      <c r="F591" s="22"/>
      <c r="G591" s="22"/>
      <c r="H591" s="21"/>
      <c r="I591" s="97"/>
      <c r="J591" s="42"/>
      <c r="K591" s="111"/>
    </row>
    <row r="592" spans="1:11" x14ac:dyDescent="0.25">
      <c r="A592" s="54"/>
      <c r="B592" s="55"/>
      <c r="C592" s="28" t="s">
        <v>80</v>
      </c>
      <c r="D592" s="27" t="s">
        <v>26</v>
      </c>
      <c r="E592" s="27">
        <v>1500</v>
      </c>
      <c r="F592" s="27">
        <v>750</v>
      </c>
      <c r="G592" s="27">
        <v>900</v>
      </c>
      <c r="H592" s="26"/>
      <c r="I592" s="98"/>
      <c r="J592" s="43"/>
      <c r="K592" s="112"/>
    </row>
    <row r="593" spans="1:11" ht="24" x14ac:dyDescent="0.25">
      <c r="A593" s="54" t="s">
        <v>402</v>
      </c>
      <c r="B593" s="55" t="s">
        <v>78</v>
      </c>
      <c r="C593" s="23"/>
      <c r="D593" s="22" t="s">
        <v>77</v>
      </c>
      <c r="E593" s="22">
        <v>1500</v>
      </c>
      <c r="F593" s="22">
        <v>545</v>
      </c>
      <c r="G593" s="22">
        <v>870</v>
      </c>
      <c r="H593" s="21">
        <v>4</v>
      </c>
      <c r="I593" s="86"/>
      <c r="J593" s="20">
        <v>21</v>
      </c>
      <c r="K593" s="113">
        <f t="shared" ref="K593:K599" si="56">H593*I593</f>
        <v>0</v>
      </c>
    </row>
    <row r="594" spans="1:11" ht="24" x14ac:dyDescent="0.25">
      <c r="A594" s="54" t="s">
        <v>402</v>
      </c>
      <c r="B594" s="55" t="s">
        <v>109</v>
      </c>
      <c r="C594" s="23"/>
      <c r="D594" s="22" t="s">
        <v>108</v>
      </c>
      <c r="E594" s="22">
        <v>1000</v>
      </c>
      <c r="F594" s="22">
        <v>750</v>
      </c>
      <c r="G594" s="22">
        <v>30</v>
      </c>
      <c r="H594" s="24">
        <v>1.5</v>
      </c>
      <c r="I594" s="86"/>
      <c r="J594" s="20">
        <v>21</v>
      </c>
      <c r="K594" s="113">
        <f t="shared" si="56"/>
        <v>0</v>
      </c>
    </row>
    <row r="595" spans="1:11" ht="24" x14ac:dyDescent="0.25">
      <c r="A595" s="54" t="s">
        <v>402</v>
      </c>
      <c r="B595" s="55" t="s">
        <v>109</v>
      </c>
      <c r="C595" s="23"/>
      <c r="D595" s="22" t="s">
        <v>108</v>
      </c>
      <c r="E595" s="22">
        <v>1000</v>
      </c>
      <c r="F595" s="22">
        <v>750</v>
      </c>
      <c r="G595" s="22">
        <v>30</v>
      </c>
      <c r="H595" s="24">
        <v>1.5</v>
      </c>
      <c r="I595" s="86"/>
      <c r="J595" s="20">
        <v>21</v>
      </c>
      <c r="K595" s="113">
        <f t="shared" si="56"/>
        <v>0</v>
      </c>
    </row>
    <row r="596" spans="1:11" ht="24" x14ac:dyDescent="0.25">
      <c r="A596" s="54" t="s">
        <v>402</v>
      </c>
      <c r="B596" s="55" t="s">
        <v>109</v>
      </c>
      <c r="C596" s="23"/>
      <c r="D596" s="22" t="s">
        <v>108</v>
      </c>
      <c r="E596" s="22">
        <v>1000</v>
      </c>
      <c r="F596" s="22">
        <v>750</v>
      </c>
      <c r="G596" s="22">
        <v>30</v>
      </c>
      <c r="H596" s="24">
        <v>1.5</v>
      </c>
      <c r="I596" s="86"/>
      <c r="J596" s="20">
        <v>21</v>
      </c>
      <c r="K596" s="113">
        <f t="shared" si="56"/>
        <v>0</v>
      </c>
    </row>
    <row r="597" spans="1:11" ht="24" x14ac:dyDescent="0.25">
      <c r="A597" s="54" t="s">
        <v>402</v>
      </c>
      <c r="B597" s="55" t="s">
        <v>109</v>
      </c>
      <c r="C597" s="23"/>
      <c r="D597" s="22" t="s">
        <v>108</v>
      </c>
      <c r="E597" s="22">
        <v>1000</v>
      </c>
      <c r="F597" s="22">
        <v>750</v>
      </c>
      <c r="G597" s="22">
        <v>30</v>
      </c>
      <c r="H597" s="24">
        <v>1.5</v>
      </c>
      <c r="I597" s="86"/>
      <c r="J597" s="20">
        <v>21</v>
      </c>
      <c r="K597" s="113">
        <f t="shared" si="56"/>
        <v>0</v>
      </c>
    </row>
    <row r="598" spans="1:11" x14ac:dyDescent="0.25">
      <c r="A598" s="54" t="s">
        <v>402</v>
      </c>
      <c r="B598" s="55" t="s">
        <v>18</v>
      </c>
      <c r="C598" s="23"/>
      <c r="D598" s="22" t="s">
        <v>17</v>
      </c>
      <c r="E598" s="22">
        <v>295</v>
      </c>
      <c r="F598" s="22">
        <v>120</v>
      </c>
      <c r="G598" s="22">
        <v>150</v>
      </c>
      <c r="H598" s="21">
        <v>4</v>
      </c>
      <c r="I598" s="86"/>
      <c r="J598" s="20">
        <v>21</v>
      </c>
      <c r="K598" s="113">
        <f t="shared" si="56"/>
        <v>0</v>
      </c>
    </row>
    <row r="599" spans="1:11" x14ac:dyDescent="0.25">
      <c r="A599" s="54" t="s">
        <v>402</v>
      </c>
      <c r="B599" s="55" t="s">
        <v>16</v>
      </c>
      <c r="C599" s="23"/>
      <c r="D599" s="22" t="s">
        <v>15</v>
      </c>
      <c r="E599" s="22">
        <v>0</v>
      </c>
      <c r="F599" s="22">
        <v>0</v>
      </c>
      <c r="G599" s="22">
        <v>0</v>
      </c>
      <c r="H599" s="21">
        <v>4</v>
      </c>
      <c r="I599" s="86"/>
      <c r="J599" s="20">
        <v>21</v>
      </c>
      <c r="K599" s="113">
        <f t="shared" si="56"/>
        <v>0</v>
      </c>
    </row>
    <row r="600" spans="1:11" x14ac:dyDescent="0.25">
      <c r="A600" s="54"/>
      <c r="B600" s="55"/>
      <c r="C600" s="23"/>
      <c r="D600" s="22"/>
      <c r="E600" s="22"/>
      <c r="F600" s="22"/>
      <c r="G600" s="22"/>
      <c r="H600" s="35"/>
      <c r="I600" s="97"/>
      <c r="J600" s="42"/>
      <c r="K600" s="111"/>
    </row>
    <row r="601" spans="1:11" x14ac:dyDescent="0.25">
      <c r="A601" s="54"/>
      <c r="B601" s="55"/>
      <c r="C601" s="28" t="s">
        <v>79</v>
      </c>
      <c r="D601" s="27" t="s">
        <v>26</v>
      </c>
      <c r="E601" s="27">
        <v>1800</v>
      </c>
      <c r="F601" s="27">
        <v>750</v>
      </c>
      <c r="G601" s="27">
        <v>900</v>
      </c>
      <c r="H601" s="34"/>
      <c r="I601" s="98"/>
      <c r="J601" s="43"/>
      <c r="K601" s="112"/>
    </row>
    <row r="602" spans="1:11" ht="48" x14ac:dyDescent="0.25">
      <c r="A602" s="54" t="s">
        <v>402</v>
      </c>
      <c r="B602" s="55">
        <v>16</v>
      </c>
      <c r="C602" s="23"/>
      <c r="D602" s="22" t="s">
        <v>60</v>
      </c>
      <c r="E602" s="22">
        <v>0</v>
      </c>
      <c r="F602" s="22">
        <v>0</v>
      </c>
      <c r="G602" s="22">
        <v>0</v>
      </c>
      <c r="H602" s="21">
        <v>1</v>
      </c>
      <c r="I602" s="86"/>
      <c r="J602" s="20">
        <v>21</v>
      </c>
      <c r="K602" s="113">
        <f t="shared" ref="K602:K603" si="57">H602*I602</f>
        <v>0</v>
      </c>
    </row>
    <row r="603" spans="1:11" ht="48" x14ac:dyDescent="0.25">
      <c r="A603" s="54" t="s">
        <v>402</v>
      </c>
      <c r="B603" s="55" t="s">
        <v>30</v>
      </c>
      <c r="C603" s="23"/>
      <c r="D603" s="22" t="s">
        <v>29</v>
      </c>
      <c r="E603" s="22">
        <v>1000</v>
      </c>
      <c r="F603" s="22">
        <v>75</v>
      </c>
      <c r="G603" s="22">
        <v>0</v>
      </c>
      <c r="H603" s="21">
        <v>2</v>
      </c>
      <c r="I603" s="86"/>
      <c r="J603" s="20">
        <v>21</v>
      </c>
      <c r="K603" s="113">
        <f t="shared" si="57"/>
        <v>0</v>
      </c>
    </row>
    <row r="604" spans="1:11" x14ac:dyDescent="0.25">
      <c r="A604" s="54"/>
      <c r="B604" s="55"/>
      <c r="C604" s="23"/>
      <c r="D604" s="22"/>
      <c r="E604" s="22"/>
      <c r="F604" s="22"/>
      <c r="G604" s="22"/>
      <c r="H604" s="21"/>
      <c r="I604" s="97"/>
      <c r="J604" s="42"/>
      <c r="K604" s="111"/>
    </row>
    <row r="605" spans="1:11" x14ac:dyDescent="0.25">
      <c r="A605" s="54"/>
      <c r="B605" s="55"/>
      <c r="C605" s="28" t="s">
        <v>70</v>
      </c>
      <c r="D605" s="27" t="s">
        <v>61</v>
      </c>
      <c r="E605" s="27"/>
      <c r="F605" s="27"/>
      <c r="G605" s="27"/>
      <c r="H605" s="26"/>
      <c r="I605" s="98"/>
      <c r="J605" s="43"/>
      <c r="K605" s="112"/>
    </row>
    <row r="606" spans="1:11" ht="49.5" customHeight="1" x14ac:dyDescent="0.25">
      <c r="A606" s="54" t="s">
        <v>402</v>
      </c>
      <c r="B606" s="55">
        <v>16</v>
      </c>
      <c r="C606" s="23"/>
      <c r="D606" s="22" t="s">
        <v>60</v>
      </c>
      <c r="E606" s="22">
        <v>0</v>
      </c>
      <c r="F606" s="22">
        <v>0</v>
      </c>
      <c r="G606" s="22">
        <v>0</v>
      </c>
      <c r="H606" s="21">
        <v>1</v>
      </c>
      <c r="I606" s="86"/>
      <c r="J606" s="20">
        <v>21</v>
      </c>
      <c r="K606" s="113">
        <f t="shared" ref="K606" si="58">H606*I606</f>
        <v>0</v>
      </c>
    </row>
    <row r="607" spans="1:11" x14ac:dyDescent="0.25">
      <c r="A607" s="54"/>
      <c r="B607" s="55"/>
      <c r="C607" s="23"/>
      <c r="D607" s="22"/>
      <c r="E607" s="22"/>
      <c r="F607" s="22"/>
      <c r="G607" s="22"/>
      <c r="H607" s="21"/>
      <c r="I607" s="97"/>
      <c r="J607" s="42"/>
      <c r="K607" s="111"/>
    </row>
    <row r="608" spans="1:11" x14ac:dyDescent="0.25">
      <c r="A608" s="70"/>
      <c r="B608" s="55"/>
      <c r="C608" s="28" t="s">
        <v>115</v>
      </c>
      <c r="D608" s="27" t="s">
        <v>58</v>
      </c>
      <c r="E608" s="27"/>
      <c r="F608" s="27"/>
      <c r="G608" s="27"/>
      <c r="H608" s="26"/>
      <c r="I608" s="98"/>
      <c r="J608" s="43"/>
      <c r="K608" s="112"/>
    </row>
    <row r="609" spans="1:11" ht="60" x14ac:dyDescent="0.25">
      <c r="A609" s="54" t="s">
        <v>402</v>
      </c>
      <c r="B609" s="55" t="s">
        <v>55</v>
      </c>
      <c r="C609" s="23"/>
      <c r="D609" s="22" t="s">
        <v>57</v>
      </c>
      <c r="E609" s="22">
        <v>2100</v>
      </c>
      <c r="F609" s="22">
        <v>930</v>
      </c>
      <c r="G609" s="22">
        <v>2500</v>
      </c>
      <c r="H609" s="21">
        <v>1</v>
      </c>
      <c r="I609" s="86"/>
      <c r="J609" s="20">
        <v>21</v>
      </c>
      <c r="K609" s="113">
        <f t="shared" ref="K609:K618" si="59">H609*I609</f>
        <v>0</v>
      </c>
    </row>
    <row r="610" spans="1:11" ht="60" x14ac:dyDescent="0.25">
      <c r="A610" s="54" t="s">
        <v>402</v>
      </c>
      <c r="B610" s="55" t="s">
        <v>55</v>
      </c>
      <c r="C610" s="23"/>
      <c r="D610" s="22" t="s">
        <v>56</v>
      </c>
      <c r="E610" s="22">
        <v>0</v>
      </c>
      <c r="F610" s="22">
        <v>0</v>
      </c>
      <c r="G610" s="22">
        <v>0</v>
      </c>
      <c r="H610" s="21">
        <v>1</v>
      </c>
      <c r="I610" s="86"/>
      <c r="J610" s="20">
        <v>21</v>
      </c>
      <c r="K610" s="113">
        <f t="shared" si="59"/>
        <v>0</v>
      </c>
    </row>
    <row r="611" spans="1:11" ht="36" x14ac:dyDescent="0.25">
      <c r="A611" s="54" t="s">
        <v>402</v>
      </c>
      <c r="B611" s="55" t="s">
        <v>53</v>
      </c>
      <c r="C611" s="23"/>
      <c r="D611" s="22" t="s">
        <v>52</v>
      </c>
      <c r="E611" s="22">
        <v>2100</v>
      </c>
      <c r="F611" s="22">
        <v>0</v>
      </c>
      <c r="G611" s="22">
        <v>0</v>
      </c>
      <c r="H611" s="21">
        <v>1</v>
      </c>
      <c r="I611" s="86"/>
      <c r="J611" s="20">
        <v>21</v>
      </c>
      <c r="K611" s="113">
        <f t="shared" si="59"/>
        <v>0</v>
      </c>
    </row>
    <row r="612" spans="1:11" x14ac:dyDescent="0.25">
      <c r="A612" s="54" t="s">
        <v>402</v>
      </c>
      <c r="B612" s="55" t="s">
        <v>49</v>
      </c>
      <c r="C612" s="23"/>
      <c r="D612" s="22" t="s">
        <v>51</v>
      </c>
      <c r="E612" s="22">
        <v>0</v>
      </c>
      <c r="F612" s="22">
        <v>0</v>
      </c>
      <c r="G612" s="22">
        <v>0</v>
      </c>
      <c r="H612" s="21">
        <v>1</v>
      </c>
      <c r="I612" s="86"/>
      <c r="J612" s="20">
        <v>21</v>
      </c>
      <c r="K612" s="113">
        <f t="shared" si="59"/>
        <v>0</v>
      </c>
    </row>
    <row r="613" spans="1:11" x14ac:dyDescent="0.25">
      <c r="A613" s="54" t="s">
        <v>402</v>
      </c>
      <c r="B613" s="55" t="s">
        <v>49</v>
      </c>
      <c r="C613" s="23"/>
      <c r="D613" s="22" t="s">
        <v>50</v>
      </c>
      <c r="E613" s="22">
        <v>0</v>
      </c>
      <c r="F613" s="22">
        <v>0</v>
      </c>
      <c r="G613" s="22">
        <v>0</v>
      </c>
      <c r="H613" s="21">
        <v>1</v>
      </c>
      <c r="I613" s="86"/>
      <c r="J613" s="20">
        <v>21</v>
      </c>
      <c r="K613" s="113">
        <f t="shared" si="59"/>
        <v>0</v>
      </c>
    </row>
    <row r="614" spans="1:11" ht="36" x14ac:dyDescent="0.25">
      <c r="A614" s="54" t="s">
        <v>402</v>
      </c>
      <c r="B614" s="55" t="s">
        <v>104</v>
      </c>
      <c r="C614" s="23"/>
      <c r="D614" s="22" t="s">
        <v>44</v>
      </c>
      <c r="E614" s="22">
        <v>900</v>
      </c>
      <c r="F614" s="22">
        <v>520</v>
      </c>
      <c r="G614" s="22">
        <v>720</v>
      </c>
      <c r="H614" s="21">
        <v>1</v>
      </c>
      <c r="I614" s="86"/>
      <c r="J614" s="20">
        <v>21</v>
      </c>
      <c r="K614" s="113">
        <f t="shared" si="59"/>
        <v>0</v>
      </c>
    </row>
    <row r="615" spans="1:11" ht="24" x14ac:dyDescent="0.25">
      <c r="A615" s="54" t="s">
        <v>402</v>
      </c>
      <c r="B615" s="55" t="s">
        <v>103</v>
      </c>
      <c r="C615" s="23"/>
      <c r="D615" s="22" t="s">
        <v>102</v>
      </c>
      <c r="E615" s="22">
        <v>893</v>
      </c>
      <c r="F615" s="22">
        <v>574</v>
      </c>
      <c r="G615" s="22">
        <v>600</v>
      </c>
      <c r="H615" s="21">
        <v>1</v>
      </c>
      <c r="I615" s="86"/>
      <c r="J615" s="20">
        <v>21</v>
      </c>
      <c r="K615" s="113">
        <f t="shared" si="59"/>
        <v>0</v>
      </c>
    </row>
    <row r="616" spans="1:11" x14ac:dyDescent="0.25">
      <c r="A616" s="54" t="s">
        <v>402</v>
      </c>
      <c r="B616" s="55" t="s">
        <v>101</v>
      </c>
      <c r="C616" s="23"/>
      <c r="D616" s="22" t="s">
        <v>100</v>
      </c>
      <c r="E616" s="22">
        <v>0</v>
      </c>
      <c r="F616" s="22">
        <v>0</v>
      </c>
      <c r="G616" s="22">
        <v>0</v>
      </c>
      <c r="H616" s="21">
        <v>1</v>
      </c>
      <c r="I616" s="86"/>
      <c r="J616" s="20">
        <v>21</v>
      </c>
      <c r="K616" s="113">
        <f t="shared" si="59"/>
        <v>0</v>
      </c>
    </row>
    <row r="617" spans="1:11" ht="36" x14ac:dyDescent="0.25">
      <c r="A617" s="54" t="s">
        <v>402</v>
      </c>
      <c r="B617" s="55" t="s">
        <v>47</v>
      </c>
      <c r="C617" s="23"/>
      <c r="D617" s="22" t="s">
        <v>46</v>
      </c>
      <c r="E617" s="22">
        <v>1000</v>
      </c>
      <c r="F617" s="22">
        <v>250</v>
      </c>
      <c r="G617" s="22">
        <v>0</v>
      </c>
      <c r="H617" s="21">
        <v>1</v>
      </c>
      <c r="I617" s="86"/>
      <c r="J617" s="20">
        <v>21</v>
      </c>
      <c r="K617" s="113">
        <f t="shared" si="59"/>
        <v>0</v>
      </c>
    </row>
    <row r="618" spans="1:11" ht="48" x14ac:dyDescent="0.25">
      <c r="A618" s="54" t="s">
        <v>402</v>
      </c>
      <c r="B618" s="55" t="s">
        <v>30</v>
      </c>
      <c r="C618" s="23"/>
      <c r="D618" s="22" t="s">
        <v>29</v>
      </c>
      <c r="E618" s="22">
        <v>1000</v>
      </c>
      <c r="F618" s="22">
        <v>75</v>
      </c>
      <c r="G618" s="22">
        <v>0</v>
      </c>
      <c r="H618" s="21">
        <v>8</v>
      </c>
      <c r="I618" s="86"/>
      <c r="J618" s="20">
        <v>21</v>
      </c>
      <c r="K618" s="113">
        <f t="shared" si="59"/>
        <v>0</v>
      </c>
    </row>
    <row r="619" spans="1:11" x14ac:dyDescent="0.25">
      <c r="A619" s="54"/>
      <c r="B619" s="55"/>
      <c r="C619" s="23"/>
      <c r="D619" s="22"/>
      <c r="E619" s="22"/>
      <c r="F619" s="22"/>
      <c r="G619" s="22"/>
      <c r="H619" s="24"/>
      <c r="I619" s="97"/>
      <c r="J619" s="42"/>
      <c r="K619" s="111"/>
    </row>
    <row r="620" spans="1:11" x14ac:dyDescent="0.25">
      <c r="A620" s="54"/>
      <c r="B620" s="55"/>
      <c r="C620" s="28"/>
      <c r="D620" s="31" t="s">
        <v>114</v>
      </c>
      <c r="E620" s="27"/>
      <c r="F620" s="27"/>
      <c r="G620" s="27"/>
      <c r="H620" s="26"/>
      <c r="I620" s="98"/>
      <c r="J620" s="43"/>
      <c r="K620" s="112"/>
    </row>
    <row r="621" spans="1:11" x14ac:dyDescent="0.25">
      <c r="A621" s="54"/>
      <c r="B621" s="55"/>
      <c r="C621" s="28"/>
      <c r="D621" s="33"/>
      <c r="E621" s="27"/>
      <c r="F621" s="27"/>
      <c r="G621" s="27"/>
      <c r="H621" s="26"/>
      <c r="I621" s="98"/>
      <c r="J621" s="43"/>
      <c r="K621" s="112"/>
    </row>
    <row r="622" spans="1:11" x14ac:dyDescent="0.25">
      <c r="A622" s="54"/>
      <c r="B622" s="55"/>
      <c r="C622" s="28" t="s">
        <v>80</v>
      </c>
      <c r="D622" s="27" t="s">
        <v>26</v>
      </c>
      <c r="E622" s="27">
        <v>1500</v>
      </c>
      <c r="F622" s="27">
        <v>750</v>
      </c>
      <c r="G622" s="27">
        <v>900</v>
      </c>
      <c r="H622" s="34"/>
      <c r="I622" s="98"/>
      <c r="J622" s="43"/>
      <c r="K622" s="112"/>
    </row>
    <row r="623" spans="1:11" ht="24" x14ac:dyDescent="0.25">
      <c r="A623" s="54" t="s">
        <v>401</v>
      </c>
      <c r="B623" s="55" t="s">
        <v>78</v>
      </c>
      <c r="C623" s="23"/>
      <c r="D623" s="22" t="s">
        <v>77</v>
      </c>
      <c r="E623" s="22">
        <v>1500</v>
      </c>
      <c r="F623" s="22">
        <v>545</v>
      </c>
      <c r="G623" s="22">
        <v>870</v>
      </c>
      <c r="H623" s="35">
        <v>6</v>
      </c>
      <c r="I623" s="86"/>
      <c r="J623" s="20">
        <v>21</v>
      </c>
      <c r="K623" s="113">
        <f t="shared" ref="K623:K631" si="60">H623*I623</f>
        <v>0</v>
      </c>
    </row>
    <row r="624" spans="1:11" ht="24" x14ac:dyDescent="0.25">
      <c r="A624" s="54" t="s">
        <v>401</v>
      </c>
      <c r="B624" s="55" t="s">
        <v>109</v>
      </c>
      <c r="C624" s="23"/>
      <c r="D624" s="22" t="s">
        <v>108</v>
      </c>
      <c r="E624" s="22">
        <v>1000</v>
      </c>
      <c r="F624" s="22">
        <v>750</v>
      </c>
      <c r="G624" s="22">
        <v>30</v>
      </c>
      <c r="H624" s="36">
        <v>1.5</v>
      </c>
      <c r="I624" s="86"/>
      <c r="J624" s="20">
        <v>21</v>
      </c>
      <c r="K624" s="113">
        <f t="shared" si="60"/>
        <v>0</v>
      </c>
    </row>
    <row r="625" spans="1:11" ht="24" x14ac:dyDescent="0.25">
      <c r="A625" s="54" t="s">
        <v>401</v>
      </c>
      <c r="B625" s="55" t="s">
        <v>109</v>
      </c>
      <c r="C625" s="23"/>
      <c r="D625" s="22" t="s">
        <v>108</v>
      </c>
      <c r="E625" s="22">
        <v>1000</v>
      </c>
      <c r="F625" s="22">
        <v>750</v>
      </c>
      <c r="G625" s="22">
        <v>30</v>
      </c>
      <c r="H625" s="36">
        <v>1.5</v>
      </c>
      <c r="I625" s="86"/>
      <c r="J625" s="20">
        <v>21</v>
      </c>
      <c r="K625" s="113">
        <f t="shared" si="60"/>
        <v>0</v>
      </c>
    </row>
    <row r="626" spans="1:11" ht="24" x14ac:dyDescent="0.25">
      <c r="A626" s="54" t="s">
        <v>401</v>
      </c>
      <c r="B626" s="55" t="s">
        <v>109</v>
      </c>
      <c r="C626" s="23"/>
      <c r="D626" s="22" t="s">
        <v>108</v>
      </c>
      <c r="E626" s="22">
        <v>1000</v>
      </c>
      <c r="F626" s="22">
        <v>750</v>
      </c>
      <c r="G626" s="22">
        <v>30</v>
      </c>
      <c r="H626" s="36">
        <v>1.5</v>
      </c>
      <c r="I626" s="86"/>
      <c r="J626" s="20">
        <v>21</v>
      </c>
      <c r="K626" s="113">
        <f t="shared" si="60"/>
        <v>0</v>
      </c>
    </row>
    <row r="627" spans="1:11" ht="24" x14ac:dyDescent="0.25">
      <c r="A627" s="54" t="s">
        <v>401</v>
      </c>
      <c r="B627" s="55" t="s">
        <v>109</v>
      </c>
      <c r="C627" s="23"/>
      <c r="D627" s="22" t="s">
        <v>108</v>
      </c>
      <c r="E627" s="22">
        <v>1000</v>
      </c>
      <c r="F627" s="22">
        <v>750</v>
      </c>
      <c r="G627" s="22">
        <v>30</v>
      </c>
      <c r="H627" s="36">
        <v>1.5</v>
      </c>
      <c r="I627" s="86"/>
      <c r="J627" s="20">
        <v>21</v>
      </c>
      <c r="K627" s="113">
        <f t="shared" si="60"/>
        <v>0</v>
      </c>
    </row>
    <row r="628" spans="1:11" ht="24" x14ac:dyDescent="0.25">
      <c r="A628" s="54" t="s">
        <v>401</v>
      </c>
      <c r="B628" s="55" t="s">
        <v>109</v>
      </c>
      <c r="C628" s="23"/>
      <c r="D628" s="22" t="s">
        <v>108</v>
      </c>
      <c r="E628" s="22">
        <v>1000</v>
      </c>
      <c r="F628" s="22">
        <v>750</v>
      </c>
      <c r="G628" s="22">
        <v>30</v>
      </c>
      <c r="H628" s="36">
        <v>1.5</v>
      </c>
      <c r="I628" s="86"/>
      <c r="J628" s="20">
        <v>21</v>
      </c>
      <c r="K628" s="113">
        <f t="shared" si="60"/>
        <v>0</v>
      </c>
    </row>
    <row r="629" spans="1:11" ht="24" x14ac:dyDescent="0.25">
      <c r="A629" s="54" t="s">
        <v>401</v>
      </c>
      <c r="B629" s="55" t="s">
        <v>109</v>
      </c>
      <c r="C629" s="23"/>
      <c r="D629" s="22" t="s">
        <v>108</v>
      </c>
      <c r="E629" s="22">
        <v>1000</v>
      </c>
      <c r="F629" s="22">
        <v>750</v>
      </c>
      <c r="G629" s="22">
        <v>30</v>
      </c>
      <c r="H629" s="36">
        <v>1.5</v>
      </c>
      <c r="I629" s="86"/>
      <c r="J629" s="20">
        <v>21</v>
      </c>
      <c r="K629" s="113">
        <f t="shared" si="60"/>
        <v>0</v>
      </c>
    </row>
    <row r="630" spans="1:11" x14ac:dyDescent="0.25">
      <c r="A630" s="54" t="s">
        <v>401</v>
      </c>
      <c r="B630" s="55" t="s">
        <v>18</v>
      </c>
      <c r="C630" s="23"/>
      <c r="D630" s="22" t="s">
        <v>17</v>
      </c>
      <c r="E630" s="22">
        <v>295</v>
      </c>
      <c r="F630" s="22">
        <v>120</v>
      </c>
      <c r="G630" s="22">
        <v>150</v>
      </c>
      <c r="H630" s="35">
        <v>6</v>
      </c>
      <c r="I630" s="86"/>
      <c r="J630" s="20">
        <v>21</v>
      </c>
      <c r="K630" s="113">
        <f t="shared" si="60"/>
        <v>0</v>
      </c>
    </row>
    <row r="631" spans="1:11" x14ac:dyDescent="0.25">
      <c r="A631" s="54" t="s">
        <v>401</v>
      </c>
      <c r="B631" s="55" t="s">
        <v>16</v>
      </c>
      <c r="C631" s="23"/>
      <c r="D631" s="22" t="s">
        <v>15</v>
      </c>
      <c r="E631" s="22">
        <v>0</v>
      </c>
      <c r="F631" s="22">
        <v>0</v>
      </c>
      <c r="G631" s="22">
        <v>0</v>
      </c>
      <c r="H631" s="35">
        <v>6</v>
      </c>
      <c r="I631" s="86"/>
      <c r="J631" s="20">
        <v>21</v>
      </c>
      <c r="K631" s="113">
        <f t="shared" si="60"/>
        <v>0</v>
      </c>
    </row>
    <row r="632" spans="1:11" x14ac:dyDescent="0.25">
      <c r="A632" s="54"/>
      <c r="B632" s="55"/>
      <c r="C632" s="23"/>
      <c r="D632" s="22"/>
      <c r="E632" s="22"/>
      <c r="F632" s="22"/>
      <c r="G632" s="22"/>
      <c r="H632" s="21"/>
      <c r="I632" s="97"/>
      <c r="J632" s="42"/>
      <c r="K632" s="111"/>
    </row>
    <row r="633" spans="1:11" x14ac:dyDescent="0.25">
      <c r="A633" s="54"/>
      <c r="B633" s="55"/>
      <c r="C633" s="28" t="s">
        <v>79</v>
      </c>
      <c r="D633" s="27" t="s">
        <v>98</v>
      </c>
      <c r="E633" s="27">
        <v>1800</v>
      </c>
      <c r="F633" s="27">
        <v>750</v>
      </c>
      <c r="G633" s="27">
        <v>900</v>
      </c>
      <c r="H633" s="34"/>
      <c r="I633" s="98"/>
      <c r="J633" s="43"/>
      <c r="K633" s="112"/>
    </row>
    <row r="634" spans="1:11" ht="24" x14ac:dyDescent="0.25">
      <c r="A634" s="54" t="s">
        <v>401</v>
      </c>
      <c r="B634" s="55" t="s">
        <v>78</v>
      </c>
      <c r="C634" s="23"/>
      <c r="D634" s="22" t="s">
        <v>77</v>
      </c>
      <c r="E634" s="22">
        <v>1800</v>
      </c>
      <c r="F634" s="22">
        <v>545</v>
      </c>
      <c r="G634" s="22">
        <v>870</v>
      </c>
      <c r="H634" s="35">
        <v>2</v>
      </c>
      <c r="I634" s="86"/>
      <c r="J634" s="20">
        <v>21</v>
      </c>
      <c r="K634" s="113">
        <f t="shared" ref="K634:K640" si="61">H634*I634</f>
        <v>0</v>
      </c>
    </row>
    <row r="635" spans="1:11" ht="24" x14ac:dyDescent="0.25">
      <c r="A635" s="54" t="s">
        <v>401</v>
      </c>
      <c r="B635" s="55" t="s">
        <v>109</v>
      </c>
      <c r="C635" s="23"/>
      <c r="D635" s="22" t="s">
        <v>108</v>
      </c>
      <c r="E635" s="22">
        <v>1000</v>
      </c>
      <c r="F635" s="22">
        <v>750</v>
      </c>
      <c r="G635" s="22">
        <v>30</v>
      </c>
      <c r="H635" s="36">
        <v>1.8</v>
      </c>
      <c r="I635" s="86"/>
      <c r="J635" s="20">
        <v>21</v>
      </c>
      <c r="K635" s="113">
        <f t="shared" si="61"/>
        <v>0</v>
      </c>
    </row>
    <row r="636" spans="1:11" ht="24" x14ac:dyDescent="0.25">
      <c r="A636" s="54" t="s">
        <v>401</v>
      </c>
      <c r="B636" s="55" t="s">
        <v>109</v>
      </c>
      <c r="C636" s="23"/>
      <c r="D636" s="22" t="s">
        <v>108</v>
      </c>
      <c r="E636" s="22">
        <v>1000</v>
      </c>
      <c r="F636" s="22">
        <v>750</v>
      </c>
      <c r="G636" s="22">
        <v>30</v>
      </c>
      <c r="H636" s="36">
        <v>1.8</v>
      </c>
      <c r="I636" s="86"/>
      <c r="J636" s="20">
        <v>21</v>
      </c>
      <c r="K636" s="113">
        <f t="shared" si="61"/>
        <v>0</v>
      </c>
    </row>
    <row r="637" spans="1:11" x14ac:dyDescent="0.25">
      <c r="A637" s="54" t="s">
        <v>401</v>
      </c>
      <c r="B637" s="55" t="s">
        <v>18</v>
      </c>
      <c r="C637" s="23"/>
      <c r="D637" s="22" t="s">
        <v>17</v>
      </c>
      <c r="E637" s="22">
        <v>295</v>
      </c>
      <c r="F637" s="22">
        <v>120</v>
      </c>
      <c r="G637" s="22">
        <v>150</v>
      </c>
      <c r="H637" s="35">
        <v>2</v>
      </c>
      <c r="I637" s="86"/>
      <c r="J637" s="20">
        <v>21</v>
      </c>
      <c r="K637" s="113">
        <f t="shared" si="61"/>
        <v>0</v>
      </c>
    </row>
    <row r="638" spans="1:11" x14ac:dyDescent="0.25">
      <c r="A638" s="54" t="s">
        <v>401</v>
      </c>
      <c r="B638" s="55" t="s">
        <v>16</v>
      </c>
      <c r="C638" s="23"/>
      <c r="D638" s="22" t="s">
        <v>15</v>
      </c>
      <c r="E638" s="22">
        <v>0</v>
      </c>
      <c r="F638" s="22">
        <v>0</v>
      </c>
      <c r="G638" s="22">
        <v>0</v>
      </c>
      <c r="H638" s="35">
        <v>2</v>
      </c>
      <c r="I638" s="86"/>
      <c r="J638" s="20">
        <v>21</v>
      </c>
      <c r="K638" s="113">
        <f t="shared" si="61"/>
        <v>0</v>
      </c>
    </row>
    <row r="639" spans="1:11" ht="48" x14ac:dyDescent="0.25">
      <c r="A639" s="54" t="s">
        <v>401</v>
      </c>
      <c r="B639" s="55">
        <v>16</v>
      </c>
      <c r="C639" s="23"/>
      <c r="D639" s="22" t="s">
        <v>60</v>
      </c>
      <c r="E639" s="22">
        <v>0</v>
      </c>
      <c r="F639" s="22">
        <v>0</v>
      </c>
      <c r="G639" s="22">
        <v>0</v>
      </c>
      <c r="H639" s="21">
        <v>1</v>
      </c>
      <c r="I639" s="86"/>
      <c r="J639" s="20">
        <v>21</v>
      </c>
      <c r="K639" s="113">
        <f t="shared" si="61"/>
        <v>0</v>
      </c>
    </row>
    <row r="640" spans="1:11" ht="48" x14ac:dyDescent="0.25">
      <c r="A640" s="54" t="s">
        <v>401</v>
      </c>
      <c r="B640" s="55" t="s">
        <v>30</v>
      </c>
      <c r="C640" s="23"/>
      <c r="D640" s="22" t="s">
        <v>29</v>
      </c>
      <c r="E640" s="22">
        <v>1000</v>
      </c>
      <c r="F640" s="22">
        <v>75</v>
      </c>
      <c r="G640" s="22">
        <v>0</v>
      </c>
      <c r="H640" s="21">
        <v>2</v>
      </c>
      <c r="I640" s="86"/>
      <c r="J640" s="20">
        <v>21</v>
      </c>
      <c r="K640" s="113">
        <f t="shared" si="61"/>
        <v>0</v>
      </c>
    </row>
    <row r="641" spans="1:11" x14ac:dyDescent="0.25">
      <c r="A641" s="54"/>
      <c r="B641" s="55"/>
      <c r="C641" s="23"/>
      <c r="D641" s="22"/>
      <c r="E641" s="22"/>
      <c r="F641" s="22"/>
      <c r="G641" s="22"/>
      <c r="H641" s="35"/>
      <c r="I641" s="97"/>
      <c r="J641" s="42"/>
      <c r="K641" s="111"/>
    </row>
    <row r="642" spans="1:11" x14ac:dyDescent="0.25">
      <c r="A642" s="54"/>
      <c r="B642" s="55"/>
      <c r="C642" s="28" t="s">
        <v>70</v>
      </c>
      <c r="D642" s="27" t="s">
        <v>26</v>
      </c>
      <c r="E642" s="27">
        <v>1500</v>
      </c>
      <c r="F642" s="27">
        <v>750</v>
      </c>
      <c r="G642" s="27">
        <v>900</v>
      </c>
      <c r="H642" s="34"/>
      <c r="I642" s="98"/>
      <c r="J642" s="43"/>
      <c r="K642" s="112"/>
    </row>
    <row r="643" spans="1:11" ht="48" x14ac:dyDescent="0.25">
      <c r="A643" s="54" t="s">
        <v>401</v>
      </c>
      <c r="B643" s="55">
        <v>16</v>
      </c>
      <c r="C643" s="23"/>
      <c r="D643" s="22" t="s">
        <v>60</v>
      </c>
      <c r="E643" s="22">
        <v>0</v>
      </c>
      <c r="F643" s="22">
        <v>0</v>
      </c>
      <c r="G643" s="22">
        <v>0</v>
      </c>
      <c r="H643" s="21">
        <v>1</v>
      </c>
      <c r="I643" s="86"/>
      <c r="J643" s="20">
        <v>21</v>
      </c>
      <c r="K643" s="113">
        <f t="shared" ref="K643:K644" si="62">H643*I643</f>
        <v>0</v>
      </c>
    </row>
    <row r="644" spans="1:11" ht="48" x14ac:dyDescent="0.25">
      <c r="A644" s="54" t="s">
        <v>401</v>
      </c>
      <c r="B644" s="55" t="s">
        <v>30</v>
      </c>
      <c r="C644" s="23"/>
      <c r="D644" s="22" t="s">
        <v>29</v>
      </c>
      <c r="E644" s="22">
        <v>1000</v>
      </c>
      <c r="F644" s="22">
        <v>75</v>
      </c>
      <c r="G644" s="22">
        <v>0</v>
      </c>
      <c r="H644" s="21">
        <v>2</v>
      </c>
      <c r="I644" s="86"/>
      <c r="J644" s="20">
        <v>21</v>
      </c>
      <c r="K644" s="113">
        <f t="shared" si="62"/>
        <v>0</v>
      </c>
    </row>
    <row r="645" spans="1:11" x14ac:dyDescent="0.25">
      <c r="A645" s="54"/>
      <c r="B645" s="55"/>
      <c r="C645" s="23"/>
      <c r="D645" s="22"/>
      <c r="E645" s="22"/>
      <c r="F645" s="22"/>
      <c r="G645" s="22"/>
      <c r="H645" s="35"/>
      <c r="I645" s="97"/>
      <c r="J645" s="42"/>
      <c r="K645" s="111"/>
    </row>
    <row r="646" spans="1:11" x14ac:dyDescent="0.25">
      <c r="A646" s="54"/>
      <c r="B646" s="55"/>
      <c r="C646" s="28" t="s">
        <v>69</v>
      </c>
      <c r="D646" s="27" t="s">
        <v>113</v>
      </c>
      <c r="E646" s="27">
        <v>600</v>
      </c>
      <c r="F646" s="27">
        <v>750</v>
      </c>
      <c r="G646" s="27">
        <v>900</v>
      </c>
      <c r="H646" s="34"/>
      <c r="I646" s="98"/>
      <c r="J646" s="43"/>
      <c r="K646" s="112"/>
    </row>
    <row r="647" spans="1:11" ht="48" x14ac:dyDescent="0.25">
      <c r="A647" s="54" t="s">
        <v>401</v>
      </c>
      <c r="B647" s="55" t="s">
        <v>95</v>
      </c>
      <c r="C647" s="23"/>
      <c r="D647" s="22" t="s">
        <v>94</v>
      </c>
      <c r="E647" s="22">
        <v>600</v>
      </c>
      <c r="F647" s="22">
        <v>570</v>
      </c>
      <c r="G647" s="22">
        <v>870</v>
      </c>
      <c r="H647" s="21">
        <v>1</v>
      </c>
      <c r="I647" s="86"/>
      <c r="J647" s="20">
        <v>21</v>
      </c>
      <c r="K647" s="113">
        <f t="shared" ref="K647:K651" si="63">H647*I647</f>
        <v>0</v>
      </c>
    </row>
    <row r="648" spans="1:11" ht="24" x14ac:dyDescent="0.25">
      <c r="A648" s="54" t="s">
        <v>401</v>
      </c>
      <c r="B648" s="55" t="s">
        <v>109</v>
      </c>
      <c r="C648" s="23"/>
      <c r="D648" s="22" t="s">
        <v>108</v>
      </c>
      <c r="E648" s="22">
        <v>1000</v>
      </c>
      <c r="F648" s="22">
        <v>750</v>
      </c>
      <c r="G648" s="22">
        <v>30</v>
      </c>
      <c r="H648" s="32">
        <v>0.6</v>
      </c>
      <c r="I648" s="86"/>
      <c r="J648" s="20">
        <v>21</v>
      </c>
      <c r="K648" s="113">
        <f t="shared" si="63"/>
        <v>0</v>
      </c>
    </row>
    <row r="649" spans="1:11" x14ac:dyDescent="0.25">
      <c r="A649" s="54" t="s">
        <v>401</v>
      </c>
      <c r="B649" s="55" t="s">
        <v>91</v>
      </c>
      <c r="C649" s="23"/>
      <c r="D649" s="22" t="s">
        <v>90</v>
      </c>
      <c r="E649" s="22">
        <v>445</v>
      </c>
      <c r="F649" s="22">
        <v>445</v>
      </c>
      <c r="G649" s="22">
        <v>265</v>
      </c>
      <c r="H649" s="21">
        <v>1</v>
      </c>
      <c r="I649" s="86"/>
      <c r="J649" s="20">
        <v>21</v>
      </c>
      <c r="K649" s="113">
        <f t="shared" si="63"/>
        <v>0</v>
      </c>
    </row>
    <row r="650" spans="1:11" ht="24" x14ac:dyDescent="0.25">
      <c r="A650" s="54" t="s">
        <v>401</v>
      </c>
      <c r="B650" s="55" t="s">
        <v>16</v>
      </c>
      <c r="C650" s="23"/>
      <c r="D650" s="22" t="s">
        <v>89</v>
      </c>
      <c r="E650" s="22">
        <v>0</v>
      </c>
      <c r="F650" s="22">
        <v>0</v>
      </c>
      <c r="G650" s="22">
        <v>0</v>
      </c>
      <c r="H650" s="21">
        <v>1</v>
      </c>
      <c r="I650" s="86"/>
      <c r="J650" s="20">
        <v>21</v>
      </c>
      <c r="K650" s="113">
        <f t="shared" si="63"/>
        <v>0</v>
      </c>
    </row>
    <row r="651" spans="1:11" ht="24" x14ac:dyDescent="0.25">
      <c r="A651" s="54" t="s">
        <v>401</v>
      </c>
      <c r="B651" s="55" t="s">
        <v>88</v>
      </c>
      <c r="C651" s="23"/>
      <c r="D651" s="22" t="s">
        <v>87</v>
      </c>
      <c r="E651" s="22">
        <v>0</v>
      </c>
      <c r="F651" s="22">
        <v>0</v>
      </c>
      <c r="G651" s="22">
        <v>0</v>
      </c>
      <c r="H651" s="21">
        <v>1</v>
      </c>
      <c r="I651" s="86"/>
      <c r="J651" s="20">
        <v>21</v>
      </c>
      <c r="K651" s="113">
        <f t="shared" si="63"/>
        <v>0</v>
      </c>
    </row>
    <row r="652" spans="1:11" x14ac:dyDescent="0.25">
      <c r="A652" s="54"/>
      <c r="B652" s="55"/>
      <c r="C652" s="23"/>
      <c r="D652" s="22"/>
      <c r="E652" s="22"/>
      <c r="F652" s="22"/>
      <c r="G652" s="22"/>
      <c r="H652" s="21"/>
      <c r="I652" s="97"/>
      <c r="J652" s="42"/>
      <c r="K652" s="111"/>
    </row>
    <row r="653" spans="1:11" x14ac:dyDescent="0.25">
      <c r="A653" s="70"/>
      <c r="B653" s="55"/>
      <c r="C653" s="28" t="s">
        <v>59</v>
      </c>
      <c r="D653" s="27" t="s">
        <v>58</v>
      </c>
      <c r="E653" s="27"/>
      <c r="F653" s="27"/>
      <c r="G653" s="27"/>
      <c r="H653" s="26"/>
      <c r="I653" s="98"/>
      <c r="J653" s="43"/>
      <c r="K653" s="112"/>
    </row>
    <row r="654" spans="1:11" ht="60" x14ac:dyDescent="0.25">
      <c r="A654" s="54" t="s">
        <v>401</v>
      </c>
      <c r="B654" s="55" t="s">
        <v>55</v>
      </c>
      <c r="C654" s="23"/>
      <c r="D654" s="22" t="s">
        <v>57</v>
      </c>
      <c r="E654" s="22">
        <v>2100</v>
      </c>
      <c r="F654" s="22">
        <v>930</v>
      </c>
      <c r="G654" s="22">
        <v>2500</v>
      </c>
      <c r="H654" s="21">
        <v>1</v>
      </c>
      <c r="I654" s="86"/>
      <c r="J654" s="20">
        <v>21</v>
      </c>
      <c r="K654" s="113">
        <f t="shared" ref="K654:K663" si="64">H654*I654</f>
        <v>0</v>
      </c>
    </row>
    <row r="655" spans="1:11" ht="60" x14ac:dyDescent="0.25">
      <c r="A655" s="54" t="s">
        <v>401</v>
      </c>
      <c r="B655" s="55" t="s">
        <v>55</v>
      </c>
      <c r="C655" s="23"/>
      <c r="D655" s="22" t="s">
        <v>56</v>
      </c>
      <c r="E655" s="22">
        <v>0</v>
      </c>
      <c r="F655" s="22">
        <v>0</v>
      </c>
      <c r="G655" s="22">
        <v>0</v>
      </c>
      <c r="H655" s="21">
        <v>1</v>
      </c>
      <c r="I655" s="86"/>
      <c r="J655" s="20">
        <v>21</v>
      </c>
      <c r="K655" s="113">
        <f t="shared" si="64"/>
        <v>0</v>
      </c>
    </row>
    <row r="656" spans="1:11" ht="36" x14ac:dyDescent="0.25">
      <c r="A656" s="54" t="s">
        <v>401</v>
      </c>
      <c r="B656" s="55" t="s">
        <v>53</v>
      </c>
      <c r="C656" s="23"/>
      <c r="D656" s="22" t="s">
        <v>52</v>
      </c>
      <c r="E656" s="22">
        <v>2100</v>
      </c>
      <c r="F656" s="22">
        <v>0</v>
      </c>
      <c r="G656" s="22">
        <v>0</v>
      </c>
      <c r="H656" s="21">
        <v>1</v>
      </c>
      <c r="I656" s="86"/>
      <c r="J656" s="20">
        <v>21</v>
      </c>
      <c r="K656" s="113">
        <f t="shared" si="64"/>
        <v>0</v>
      </c>
    </row>
    <row r="657" spans="1:11" x14ac:dyDescent="0.25">
      <c r="A657" s="54" t="s">
        <v>401</v>
      </c>
      <c r="B657" s="55" t="s">
        <v>49</v>
      </c>
      <c r="C657" s="23"/>
      <c r="D657" s="22" t="s">
        <v>51</v>
      </c>
      <c r="E657" s="22">
        <v>0</v>
      </c>
      <c r="F657" s="22">
        <v>0</v>
      </c>
      <c r="G657" s="22">
        <v>0</v>
      </c>
      <c r="H657" s="21">
        <v>1</v>
      </c>
      <c r="I657" s="86"/>
      <c r="J657" s="20">
        <v>21</v>
      </c>
      <c r="K657" s="113">
        <f t="shared" si="64"/>
        <v>0</v>
      </c>
    </row>
    <row r="658" spans="1:11" x14ac:dyDescent="0.25">
      <c r="A658" s="54" t="s">
        <v>401</v>
      </c>
      <c r="B658" s="55" t="s">
        <v>49</v>
      </c>
      <c r="C658" s="23"/>
      <c r="D658" s="22" t="s">
        <v>50</v>
      </c>
      <c r="E658" s="22">
        <v>0</v>
      </c>
      <c r="F658" s="22">
        <v>0</v>
      </c>
      <c r="G658" s="22">
        <v>0</v>
      </c>
      <c r="H658" s="21">
        <v>1</v>
      </c>
      <c r="I658" s="86"/>
      <c r="J658" s="20">
        <v>21</v>
      </c>
      <c r="K658" s="113">
        <f t="shared" si="64"/>
        <v>0</v>
      </c>
    </row>
    <row r="659" spans="1:11" ht="36" x14ac:dyDescent="0.25">
      <c r="A659" s="54" t="s">
        <v>401</v>
      </c>
      <c r="B659" s="55" t="s">
        <v>104</v>
      </c>
      <c r="C659" s="23"/>
      <c r="D659" s="22" t="s">
        <v>44</v>
      </c>
      <c r="E659" s="22">
        <v>900</v>
      </c>
      <c r="F659" s="22">
        <v>520</v>
      </c>
      <c r="G659" s="22">
        <v>720</v>
      </c>
      <c r="H659" s="21">
        <v>1</v>
      </c>
      <c r="I659" s="86"/>
      <c r="J659" s="20">
        <v>21</v>
      </c>
      <c r="K659" s="113">
        <f t="shared" si="64"/>
        <v>0</v>
      </c>
    </row>
    <row r="660" spans="1:11" ht="24" x14ac:dyDescent="0.25">
      <c r="A660" s="54" t="s">
        <v>401</v>
      </c>
      <c r="B660" s="55" t="s">
        <v>103</v>
      </c>
      <c r="C660" s="23"/>
      <c r="D660" s="22" t="s">
        <v>102</v>
      </c>
      <c r="E660" s="22">
        <v>893</v>
      </c>
      <c r="F660" s="22">
        <v>574</v>
      </c>
      <c r="G660" s="22">
        <v>600</v>
      </c>
      <c r="H660" s="21">
        <v>1</v>
      </c>
      <c r="I660" s="86"/>
      <c r="J660" s="20">
        <v>21</v>
      </c>
      <c r="K660" s="113">
        <f t="shared" si="64"/>
        <v>0</v>
      </c>
    </row>
    <row r="661" spans="1:11" x14ac:dyDescent="0.25">
      <c r="A661" s="54" t="s">
        <v>401</v>
      </c>
      <c r="B661" s="55" t="s">
        <v>101</v>
      </c>
      <c r="C661" s="23"/>
      <c r="D661" s="22" t="s">
        <v>100</v>
      </c>
      <c r="E661" s="22">
        <v>0</v>
      </c>
      <c r="F661" s="22">
        <v>0</v>
      </c>
      <c r="G661" s="22">
        <v>0</v>
      </c>
      <c r="H661" s="21">
        <v>1</v>
      </c>
      <c r="I661" s="86"/>
      <c r="J661" s="20">
        <v>21</v>
      </c>
      <c r="K661" s="113">
        <f t="shared" si="64"/>
        <v>0</v>
      </c>
    </row>
    <row r="662" spans="1:11" ht="36" x14ac:dyDescent="0.25">
      <c r="A662" s="54" t="s">
        <v>401</v>
      </c>
      <c r="B662" s="55" t="s">
        <v>47</v>
      </c>
      <c r="C662" s="23"/>
      <c r="D662" s="22" t="s">
        <v>46</v>
      </c>
      <c r="E662" s="22">
        <v>1000</v>
      </c>
      <c r="F662" s="22">
        <v>250</v>
      </c>
      <c r="G662" s="22">
        <v>0</v>
      </c>
      <c r="H662" s="21">
        <v>1</v>
      </c>
      <c r="I662" s="86"/>
      <c r="J662" s="20">
        <v>21</v>
      </c>
      <c r="K662" s="113">
        <f t="shared" si="64"/>
        <v>0</v>
      </c>
    </row>
    <row r="663" spans="1:11" ht="48" x14ac:dyDescent="0.25">
      <c r="A663" s="54" t="s">
        <v>401</v>
      </c>
      <c r="B663" s="55" t="s">
        <v>30</v>
      </c>
      <c r="C663" s="23"/>
      <c r="D663" s="22" t="s">
        <v>29</v>
      </c>
      <c r="E663" s="22">
        <v>1000</v>
      </c>
      <c r="F663" s="22">
        <v>75</v>
      </c>
      <c r="G663" s="22">
        <v>0</v>
      </c>
      <c r="H663" s="21">
        <v>8</v>
      </c>
      <c r="I663" s="86"/>
      <c r="J663" s="20">
        <v>21</v>
      </c>
      <c r="K663" s="113">
        <f t="shared" si="64"/>
        <v>0</v>
      </c>
    </row>
    <row r="664" spans="1:11" x14ac:dyDescent="0.25">
      <c r="A664" s="54"/>
      <c r="B664" s="55"/>
      <c r="C664" s="23"/>
      <c r="D664" s="22"/>
      <c r="E664" s="22"/>
      <c r="F664" s="22"/>
      <c r="G664" s="22"/>
      <c r="H664" s="21"/>
      <c r="I664" s="97"/>
      <c r="J664" s="42"/>
      <c r="K664" s="111"/>
    </row>
    <row r="665" spans="1:11" x14ac:dyDescent="0.25">
      <c r="A665" s="54"/>
      <c r="B665" s="55"/>
      <c r="C665" s="28"/>
      <c r="D665" s="31" t="s">
        <v>112</v>
      </c>
      <c r="E665" s="27"/>
      <c r="F665" s="27"/>
      <c r="G665" s="27"/>
      <c r="H665" s="26"/>
      <c r="I665" s="98"/>
      <c r="J665" s="43"/>
      <c r="K665" s="112"/>
    </row>
    <row r="666" spans="1:11" x14ac:dyDescent="0.25">
      <c r="A666" s="54"/>
      <c r="B666" s="55"/>
      <c r="C666" s="28" t="s">
        <v>27</v>
      </c>
      <c r="D666" s="27" t="s">
        <v>98</v>
      </c>
      <c r="E666" s="27">
        <v>4200</v>
      </c>
      <c r="F666" s="27">
        <v>1500</v>
      </c>
      <c r="G666" s="27">
        <v>900</v>
      </c>
      <c r="H666" s="26"/>
      <c r="I666" s="98"/>
      <c r="J666" s="43"/>
      <c r="K666" s="112"/>
    </row>
    <row r="667" spans="1:11" ht="36" x14ac:dyDescent="0.25">
      <c r="A667" s="54" t="s">
        <v>400</v>
      </c>
      <c r="B667" s="55" t="s">
        <v>68</v>
      </c>
      <c r="C667" s="23"/>
      <c r="D667" s="22" t="s">
        <v>67</v>
      </c>
      <c r="E667" s="22">
        <v>600</v>
      </c>
      <c r="F667" s="22">
        <v>570</v>
      </c>
      <c r="G667" s="22">
        <v>870</v>
      </c>
      <c r="H667" s="21">
        <v>1</v>
      </c>
      <c r="I667" s="86"/>
      <c r="J667" s="20">
        <v>21</v>
      </c>
      <c r="K667" s="113">
        <f t="shared" ref="K667:K689" si="65">H667*I667</f>
        <v>0</v>
      </c>
    </row>
    <row r="668" spans="1:11" ht="36" x14ac:dyDescent="0.25">
      <c r="A668" s="54" t="s">
        <v>400</v>
      </c>
      <c r="B668" s="55" t="s">
        <v>93</v>
      </c>
      <c r="C668" s="23"/>
      <c r="D668" s="22" t="s">
        <v>92</v>
      </c>
      <c r="E668" s="22">
        <v>600</v>
      </c>
      <c r="F668" s="22">
        <v>570</v>
      </c>
      <c r="G668" s="22">
        <v>870</v>
      </c>
      <c r="H668" s="21">
        <v>1</v>
      </c>
      <c r="I668" s="86"/>
      <c r="J668" s="20">
        <v>21</v>
      </c>
      <c r="K668" s="113">
        <f t="shared" si="65"/>
        <v>0</v>
      </c>
    </row>
    <row r="669" spans="1:11" ht="36" x14ac:dyDescent="0.25">
      <c r="A669" s="54" t="s">
        <v>400</v>
      </c>
      <c r="B669" s="55" t="s">
        <v>68</v>
      </c>
      <c r="C669" s="23"/>
      <c r="D669" s="22" t="s">
        <v>67</v>
      </c>
      <c r="E669" s="22">
        <v>600</v>
      </c>
      <c r="F669" s="22">
        <v>570</v>
      </c>
      <c r="G669" s="22">
        <v>870</v>
      </c>
      <c r="H669" s="21">
        <v>1</v>
      </c>
      <c r="I669" s="86"/>
      <c r="J669" s="20">
        <v>21</v>
      </c>
      <c r="K669" s="113">
        <f t="shared" si="65"/>
        <v>0</v>
      </c>
    </row>
    <row r="670" spans="1:11" ht="36" x14ac:dyDescent="0.25">
      <c r="A670" s="54" t="s">
        <v>400</v>
      </c>
      <c r="B670" s="55" t="s">
        <v>93</v>
      </c>
      <c r="C670" s="23"/>
      <c r="D670" s="22" t="s">
        <v>92</v>
      </c>
      <c r="E670" s="22">
        <v>600</v>
      </c>
      <c r="F670" s="22">
        <v>570</v>
      </c>
      <c r="G670" s="22">
        <v>870</v>
      </c>
      <c r="H670" s="21">
        <v>1</v>
      </c>
      <c r="I670" s="86"/>
      <c r="J670" s="20">
        <v>21</v>
      </c>
      <c r="K670" s="113">
        <f t="shared" si="65"/>
        <v>0</v>
      </c>
    </row>
    <row r="671" spans="1:11" ht="36" x14ac:dyDescent="0.25">
      <c r="A671" s="54" t="s">
        <v>400</v>
      </c>
      <c r="B671" s="55" t="s">
        <v>68</v>
      </c>
      <c r="C671" s="23"/>
      <c r="D671" s="22" t="s">
        <v>67</v>
      </c>
      <c r="E671" s="22">
        <v>600</v>
      </c>
      <c r="F671" s="22">
        <v>570</v>
      </c>
      <c r="G671" s="22">
        <v>870</v>
      </c>
      <c r="H671" s="21">
        <v>1</v>
      </c>
      <c r="I671" s="86"/>
      <c r="J671" s="20">
        <v>21</v>
      </c>
      <c r="K671" s="113">
        <f t="shared" si="65"/>
        <v>0</v>
      </c>
    </row>
    <row r="672" spans="1:11" ht="36" x14ac:dyDescent="0.25">
      <c r="A672" s="54" t="s">
        <v>400</v>
      </c>
      <c r="B672" s="55" t="s">
        <v>93</v>
      </c>
      <c r="C672" s="23"/>
      <c r="D672" s="22" t="s">
        <v>92</v>
      </c>
      <c r="E672" s="22">
        <v>600</v>
      </c>
      <c r="F672" s="22">
        <v>570</v>
      </c>
      <c r="G672" s="22">
        <v>870</v>
      </c>
      <c r="H672" s="21">
        <v>1</v>
      </c>
      <c r="I672" s="86"/>
      <c r="J672" s="20">
        <v>21</v>
      </c>
      <c r="K672" s="113">
        <f t="shared" si="65"/>
        <v>0</v>
      </c>
    </row>
    <row r="673" spans="1:11" ht="48" x14ac:dyDescent="0.25">
      <c r="A673" s="54" t="s">
        <v>400</v>
      </c>
      <c r="B673" s="55" t="s">
        <v>95</v>
      </c>
      <c r="C673" s="23"/>
      <c r="D673" s="22" t="s">
        <v>94</v>
      </c>
      <c r="E673" s="22">
        <v>600</v>
      </c>
      <c r="F673" s="22">
        <v>570</v>
      </c>
      <c r="G673" s="22">
        <v>870</v>
      </c>
      <c r="H673" s="21">
        <v>1</v>
      </c>
      <c r="I673" s="86"/>
      <c r="J673" s="20">
        <v>21</v>
      </c>
      <c r="K673" s="113">
        <f t="shared" si="65"/>
        <v>0</v>
      </c>
    </row>
    <row r="674" spans="1:11" x14ac:dyDescent="0.25">
      <c r="A674" s="54" t="s">
        <v>400</v>
      </c>
      <c r="B674" s="55" t="s">
        <v>97</v>
      </c>
      <c r="C674" s="23"/>
      <c r="D674" s="22" t="s">
        <v>96</v>
      </c>
      <c r="E674" s="22">
        <v>18</v>
      </c>
      <c r="F674" s="22">
        <v>150</v>
      </c>
      <c r="G674" s="22">
        <v>770</v>
      </c>
      <c r="H674" s="21">
        <v>2</v>
      </c>
      <c r="I674" s="86"/>
      <c r="J674" s="20">
        <v>21</v>
      </c>
      <c r="K674" s="113">
        <f t="shared" si="65"/>
        <v>0</v>
      </c>
    </row>
    <row r="675" spans="1:11" ht="48" x14ac:dyDescent="0.25">
      <c r="A675" s="54" t="s">
        <v>400</v>
      </c>
      <c r="B675" s="55" t="s">
        <v>95</v>
      </c>
      <c r="C675" s="23"/>
      <c r="D675" s="22" t="s">
        <v>94</v>
      </c>
      <c r="E675" s="22">
        <v>600</v>
      </c>
      <c r="F675" s="22">
        <v>570</v>
      </c>
      <c r="G675" s="22">
        <v>870</v>
      </c>
      <c r="H675" s="21">
        <v>1</v>
      </c>
      <c r="I675" s="86"/>
      <c r="J675" s="20">
        <v>21</v>
      </c>
      <c r="K675" s="113">
        <f t="shared" si="65"/>
        <v>0</v>
      </c>
    </row>
    <row r="676" spans="1:11" ht="36" x14ac:dyDescent="0.25">
      <c r="A676" s="54" t="s">
        <v>400</v>
      </c>
      <c r="B676" s="55" t="s">
        <v>93</v>
      </c>
      <c r="C676" s="23"/>
      <c r="D676" s="22" t="s">
        <v>92</v>
      </c>
      <c r="E676" s="22">
        <v>600</v>
      </c>
      <c r="F676" s="22">
        <v>570</v>
      </c>
      <c r="G676" s="22">
        <v>870</v>
      </c>
      <c r="H676" s="21">
        <v>1</v>
      </c>
      <c r="I676" s="86"/>
      <c r="J676" s="20">
        <v>21</v>
      </c>
      <c r="K676" s="113">
        <f t="shared" si="65"/>
        <v>0</v>
      </c>
    </row>
    <row r="677" spans="1:11" ht="36" x14ac:dyDescent="0.25">
      <c r="A677" s="54" t="s">
        <v>400</v>
      </c>
      <c r="B677" s="55" t="s">
        <v>68</v>
      </c>
      <c r="C677" s="23"/>
      <c r="D677" s="22" t="s">
        <v>67</v>
      </c>
      <c r="E677" s="22">
        <v>600</v>
      </c>
      <c r="F677" s="22">
        <v>570</v>
      </c>
      <c r="G677" s="22">
        <v>870</v>
      </c>
      <c r="H677" s="21">
        <v>1</v>
      </c>
      <c r="I677" s="86"/>
      <c r="J677" s="20">
        <v>21</v>
      </c>
      <c r="K677" s="113">
        <f t="shared" si="65"/>
        <v>0</v>
      </c>
    </row>
    <row r="678" spans="1:11" ht="36" x14ac:dyDescent="0.25">
      <c r="A678" s="54" t="s">
        <v>400</v>
      </c>
      <c r="B678" s="55" t="s">
        <v>93</v>
      </c>
      <c r="C678" s="23"/>
      <c r="D678" s="22" t="s">
        <v>92</v>
      </c>
      <c r="E678" s="22">
        <v>600</v>
      </c>
      <c r="F678" s="22">
        <v>570</v>
      </c>
      <c r="G678" s="22">
        <v>870</v>
      </c>
      <c r="H678" s="21">
        <v>1</v>
      </c>
      <c r="I678" s="86"/>
      <c r="J678" s="20">
        <v>21</v>
      </c>
      <c r="K678" s="113">
        <f t="shared" si="65"/>
        <v>0</v>
      </c>
    </row>
    <row r="679" spans="1:11" ht="36" x14ac:dyDescent="0.25">
      <c r="A679" s="54" t="s">
        <v>400</v>
      </c>
      <c r="B679" s="55" t="s">
        <v>68</v>
      </c>
      <c r="C679" s="23"/>
      <c r="D679" s="22" t="s">
        <v>67</v>
      </c>
      <c r="E679" s="22">
        <v>600</v>
      </c>
      <c r="F679" s="22">
        <v>570</v>
      </c>
      <c r="G679" s="22">
        <v>870</v>
      </c>
      <c r="H679" s="21">
        <v>1</v>
      </c>
      <c r="I679" s="86"/>
      <c r="J679" s="20">
        <v>21</v>
      </c>
      <c r="K679" s="113">
        <f t="shared" si="65"/>
        <v>0</v>
      </c>
    </row>
    <row r="680" spans="1:11" ht="36" x14ac:dyDescent="0.25">
      <c r="A680" s="54" t="s">
        <v>400</v>
      </c>
      <c r="B680" s="55" t="s">
        <v>93</v>
      </c>
      <c r="C680" s="23"/>
      <c r="D680" s="22" t="s">
        <v>92</v>
      </c>
      <c r="E680" s="22">
        <v>600</v>
      </c>
      <c r="F680" s="22">
        <v>570</v>
      </c>
      <c r="G680" s="22">
        <v>870</v>
      </c>
      <c r="H680" s="21">
        <v>1</v>
      </c>
      <c r="I680" s="86"/>
      <c r="J680" s="20">
        <v>21</v>
      </c>
      <c r="K680" s="113">
        <f t="shared" si="65"/>
        <v>0</v>
      </c>
    </row>
    <row r="681" spans="1:11" ht="36" x14ac:dyDescent="0.25">
      <c r="A681" s="54" t="s">
        <v>400</v>
      </c>
      <c r="B681" s="55" t="s">
        <v>68</v>
      </c>
      <c r="C681" s="23"/>
      <c r="D681" s="22" t="s">
        <v>67</v>
      </c>
      <c r="E681" s="22">
        <v>600</v>
      </c>
      <c r="F681" s="22">
        <v>570</v>
      </c>
      <c r="G681" s="22">
        <v>870</v>
      </c>
      <c r="H681" s="21">
        <v>1</v>
      </c>
      <c r="I681" s="86"/>
      <c r="J681" s="20">
        <v>21</v>
      </c>
      <c r="K681" s="113">
        <f t="shared" si="65"/>
        <v>0</v>
      </c>
    </row>
    <row r="682" spans="1:11" ht="24" x14ac:dyDescent="0.25">
      <c r="A682" s="54" t="s">
        <v>400</v>
      </c>
      <c r="B682" s="55" t="s">
        <v>109</v>
      </c>
      <c r="C682" s="23"/>
      <c r="D682" s="22" t="s">
        <v>108</v>
      </c>
      <c r="E682" s="22">
        <v>1000</v>
      </c>
      <c r="F682" s="22">
        <v>600</v>
      </c>
      <c r="G682" s="22">
        <v>30</v>
      </c>
      <c r="H682" s="32">
        <v>7.2</v>
      </c>
      <c r="I682" s="86"/>
      <c r="J682" s="20">
        <v>21</v>
      </c>
      <c r="K682" s="113">
        <f t="shared" si="65"/>
        <v>0</v>
      </c>
    </row>
    <row r="683" spans="1:11" ht="24" x14ac:dyDescent="0.25">
      <c r="A683" s="54" t="s">
        <v>400</v>
      </c>
      <c r="B683" s="55" t="s">
        <v>109</v>
      </c>
      <c r="C683" s="23"/>
      <c r="D683" s="22" t="s">
        <v>108</v>
      </c>
      <c r="E683" s="22">
        <v>1000</v>
      </c>
      <c r="F683" s="22">
        <v>750</v>
      </c>
      <c r="G683" s="22">
        <v>30</v>
      </c>
      <c r="H683" s="32">
        <v>1.2</v>
      </c>
      <c r="I683" s="86"/>
      <c r="J683" s="20">
        <v>21</v>
      </c>
      <c r="K683" s="113">
        <f t="shared" si="65"/>
        <v>0</v>
      </c>
    </row>
    <row r="684" spans="1:11" x14ac:dyDescent="0.25">
      <c r="A684" s="54" t="s">
        <v>400</v>
      </c>
      <c r="B684" s="55" t="s">
        <v>91</v>
      </c>
      <c r="C684" s="23"/>
      <c r="D684" s="22" t="s">
        <v>90</v>
      </c>
      <c r="E684" s="22">
        <v>445</v>
      </c>
      <c r="F684" s="22">
        <v>445</v>
      </c>
      <c r="G684" s="22">
        <v>265</v>
      </c>
      <c r="H684" s="21">
        <v>2</v>
      </c>
      <c r="I684" s="86"/>
      <c r="J684" s="20">
        <v>21</v>
      </c>
      <c r="K684" s="113">
        <f t="shared" si="65"/>
        <v>0</v>
      </c>
    </row>
    <row r="685" spans="1:11" ht="24" x14ac:dyDescent="0.25">
      <c r="A685" s="54" t="s">
        <v>400</v>
      </c>
      <c r="B685" s="55" t="s">
        <v>16</v>
      </c>
      <c r="C685" s="23"/>
      <c r="D685" s="22" t="s">
        <v>89</v>
      </c>
      <c r="E685" s="22">
        <v>0</v>
      </c>
      <c r="F685" s="22">
        <v>0</v>
      </c>
      <c r="G685" s="22">
        <v>0</v>
      </c>
      <c r="H685" s="21">
        <v>2</v>
      </c>
      <c r="I685" s="86"/>
      <c r="J685" s="20">
        <v>21</v>
      </c>
      <c r="K685" s="113">
        <f t="shared" si="65"/>
        <v>0</v>
      </c>
    </row>
    <row r="686" spans="1:11" ht="24" x14ac:dyDescent="0.25">
      <c r="A686" s="54" t="s">
        <v>400</v>
      </c>
      <c r="B686" s="55" t="s">
        <v>88</v>
      </c>
      <c r="C686" s="23"/>
      <c r="D686" s="22" t="s">
        <v>87</v>
      </c>
      <c r="E686" s="22">
        <v>0</v>
      </c>
      <c r="F686" s="22">
        <v>0</v>
      </c>
      <c r="G686" s="22">
        <v>0</v>
      </c>
      <c r="H686" s="21">
        <v>1</v>
      </c>
      <c r="I686" s="86"/>
      <c r="J686" s="20">
        <v>21</v>
      </c>
      <c r="K686" s="113">
        <f t="shared" si="65"/>
        <v>0</v>
      </c>
    </row>
    <row r="687" spans="1:11" ht="36" x14ac:dyDescent="0.25">
      <c r="A687" s="54" t="s">
        <v>400</v>
      </c>
      <c r="B687" s="55" t="s">
        <v>111</v>
      </c>
      <c r="C687" s="23"/>
      <c r="D687" s="22" t="s">
        <v>110</v>
      </c>
      <c r="E687" s="22">
        <v>1200</v>
      </c>
      <c r="F687" s="22">
        <v>150</v>
      </c>
      <c r="G687" s="22">
        <v>1620</v>
      </c>
      <c r="H687" s="21">
        <v>3</v>
      </c>
      <c r="I687" s="86"/>
      <c r="J687" s="20">
        <v>21</v>
      </c>
      <c r="K687" s="113">
        <f t="shared" si="65"/>
        <v>0</v>
      </c>
    </row>
    <row r="688" spans="1:11" ht="36" x14ac:dyDescent="0.25">
      <c r="A688" s="54" t="s">
        <v>400</v>
      </c>
      <c r="B688" s="55" t="s">
        <v>111</v>
      </c>
      <c r="C688" s="23"/>
      <c r="D688" s="22" t="s">
        <v>110</v>
      </c>
      <c r="E688" s="22">
        <v>1200</v>
      </c>
      <c r="F688" s="22">
        <v>150</v>
      </c>
      <c r="G688" s="22">
        <v>1620</v>
      </c>
      <c r="H688" s="21">
        <v>3</v>
      </c>
      <c r="I688" s="86"/>
      <c r="J688" s="20">
        <v>21</v>
      </c>
      <c r="K688" s="113">
        <f t="shared" si="65"/>
        <v>0</v>
      </c>
    </row>
    <row r="689" spans="1:11" ht="36" x14ac:dyDescent="0.25">
      <c r="A689" s="54" t="s">
        <v>400</v>
      </c>
      <c r="B689" s="55" t="s">
        <v>82</v>
      </c>
      <c r="C689" s="23"/>
      <c r="D689" s="22" t="s">
        <v>81</v>
      </c>
      <c r="E689" s="22">
        <v>1200</v>
      </c>
      <c r="F689" s="22">
        <v>0</v>
      </c>
      <c r="G689" s="22">
        <v>0</v>
      </c>
      <c r="H689" s="21">
        <v>6</v>
      </c>
      <c r="I689" s="86"/>
      <c r="J689" s="20">
        <v>21</v>
      </c>
      <c r="K689" s="113">
        <f t="shared" si="65"/>
        <v>0</v>
      </c>
    </row>
    <row r="690" spans="1:11" x14ac:dyDescent="0.25">
      <c r="A690" s="54"/>
      <c r="B690" s="55"/>
      <c r="C690" s="23"/>
      <c r="D690" s="22"/>
      <c r="E690" s="22"/>
      <c r="F690" s="22"/>
      <c r="G690" s="22"/>
      <c r="H690" s="21"/>
      <c r="I690" s="97"/>
      <c r="J690" s="42"/>
      <c r="K690" s="111"/>
    </row>
    <row r="691" spans="1:11" x14ac:dyDescent="0.25">
      <c r="A691" s="54"/>
      <c r="B691" s="55"/>
      <c r="C691" s="28" t="s">
        <v>80</v>
      </c>
      <c r="D691" s="27" t="s">
        <v>26</v>
      </c>
      <c r="E691" s="27">
        <v>1500</v>
      </c>
      <c r="F691" s="27">
        <v>750</v>
      </c>
      <c r="G691" s="27">
        <v>900</v>
      </c>
      <c r="H691" s="26"/>
      <c r="I691" s="98"/>
      <c r="J691" s="43"/>
      <c r="K691" s="112"/>
    </row>
    <row r="692" spans="1:11" ht="36" x14ac:dyDescent="0.25">
      <c r="A692" s="54" t="s">
        <v>400</v>
      </c>
      <c r="B692" s="55" t="s">
        <v>66</v>
      </c>
      <c r="C692" s="23"/>
      <c r="D692" s="22" t="s">
        <v>65</v>
      </c>
      <c r="E692" s="22">
        <v>900</v>
      </c>
      <c r="F692" s="22">
        <v>570</v>
      </c>
      <c r="G692" s="22">
        <v>870</v>
      </c>
      <c r="H692" s="21">
        <v>1</v>
      </c>
      <c r="I692" s="86"/>
      <c r="J692" s="20">
        <v>21</v>
      </c>
      <c r="K692" s="113">
        <f t="shared" ref="K692:K696" si="66">H692*I692</f>
        <v>0</v>
      </c>
    </row>
    <row r="693" spans="1:11" ht="36" x14ac:dyDescent="0.25">
      <c r="A693" s="54" t="s">
        <v>400</v>
      </c>
      <c r="B693" s="55" t="s">
        <v>68</v>
      </c>
      <c r="C693" s="23"/>
      <c r="D693" s="22" t="s">
        <v>67</v>
      </c>
      <c r="E693" s="22">
        <v>600</v>
      </c>
      <c r="F693" s="22">
        <v>570</v>
      </c>
      <c r="G693" s="22">
        <v>870</v>
      </c>
      <c r="H693" s="21">
        <v>1</v>
      </c>
      <c r="I693" s="86"/>
      <c r="J693" s="20">
        <v>21</v>
      </c>
      <c r="K693" s="113">
        <f t="shared" si="66"/>
        <v>0</v>
      </c>
    </row>
    <row r="694" spans="1:11" x14ac:dyDescent="0.25">
      <c r="A694" s="54" t="s">
        <v>400</v>
      </c>
      <c r="B694" s="55" t="s">
        <v>97</v>
      </c>
      <c r="C694" s="23"/>
      <c r="D694" s="22" t="s">
        <v>96</v>
      </c>
      <c r="E694" s="22">
        <v>18</v>
      </c>
      <c r="F694" s="22">
        <v>150</v>
      </c>
      <c r="G694" s="22">
        <v>770</v>
      </c>
      <c r="H694" s="21">
        <v>1</v>
      </c>
      <c r="I694" s="86"/>
      <c r="J694" s="20">
        <v>21</v>
      </c>
      <c r="K694" s="113">
        <f t="shared" si="66"/>
        <v>0</v>
      </c>
    </row>
    <row r="695" spans="1:11" ht="24" x14ac:dyDescent="0.25">
      <c r="A695" s="54" t="s">
        <v>400</v>
      </c>
      <c r="B695" s="55" t="s">
        <v>109</v>
      </c>
      <c r="C695" s="23"/>
      <c r="D695" s="22" t="s">
        <v>108</v>
      </c>
      <c r="E695" s="22">
        <v>1000</v>
      </c>
      <c r="F695" s="22">
        <v>600</v>
      </c>
      <c r="G695" s="22">
        <v>30</v>
      </c>
      <c r="H695" s="32">
        <v>1.5</v>
      </c>
      <c r="I695" s="86"/>
      <c r="J695" s="20">
        <v>21</v>
      </c>
      <c r="K695" s="113">
        <f t="shared" si="66"/>
        <v>0</v>
      </c>
    </row>
    <row r="696" spans="1:11" ht="24" x14ac:dyDescent="0.25">
      <c r="A696" s="54" t="s">
        <v>400</v>
      </c>
      <c r="B696" s="55" t="s">
        <v>107</v>
      </c>
      <c r="C696" s="23"/>
      <c r="D696" s="22" t="s">
        <v>106</v>
      </c>
      <c r="E696" s="22">
        <v>0</v>
      </c>
      <c r="F696" s="22">
        <v>0</v>
      </c>
      <c r="G696" s="22">
        <v>0</v>
      </c>
      <c r="H696" s="21">
        <v>1</v>
      </c>
      <c r="I696" s="86"/>
      <c r="J696" s="20">
        <v>21</v>
      </c>
      <c r="K696" s="113">
        <f t="shared" si="66"/>
        <v>0</v>
      </c>
    </row>
    <row r="697" spans="1:11" x14ac:dyDescent="0.25">
      <c r="A697" s="54"/>
      <c r="B697" s="55"/>
      <c r="C697" s="23"/>
      <c r="D697" s="22"/>
      <c r="E697" s="22"/>
      <c r="F697" s="22"/>
      <c r="G697" s="22"/>
      <c r="H697" s="35"/>
      <c r="I697" s="97"/>
      <c r="J697" s="42"/>
      <c r="K697" s="111"/>
    </row>
    <row r="698" spans="1:11" x14ac:dyDescent="0.25">
      <c r="A698" s="54"/>
      <c r="B698" s="55"/>
      <c r="C698" s="23"/>
      <c r="D698" s="22"/>
      <c r="E698" s="22"/>
      <c r="F698" s="22"/>
      <c r="G698" s="22"/>
      <c r="H698" s="35"/>
      <c r="I698" s="97"/>
      <c r="J698" s="42"/>
      <c r="K698" s="111"/>
    </row>
    <row r="699" spans="1:11" x14ac:dyDescent="0.25">
      <c r="A699" s="54"/>
      <c r="B699" s="55"/>
      <c r="C699" s="28" t="s">
        <v>70</v>
      </c>
      <c r="D699" s="27" t="s">
        <v>26</v>
      </c>
      <c r="E699" s="27">
        <v>1500</v>
      </c>
      <c r="F699" s="27">
        <v>750</v>
      </c>
      <c r="G699" s="27">
        <v>900</v>
      </c>
      <c r="H699" s="34"/>
      <c r="I699" s="98"/>
      <c r="J699" s="43"/>
      <c r="K699" s="112"/>
    </row>
    <row r="700" spans="1:11" ht="48" x14ac:dyDescent="0.25">
      <c r="A700" s="54" t="s">
        <v>400</v>
      </c>
      <c r="B700" s="55">
        <v>16</v>
      </c>
      <c r="C700" s="23"/>
      <c r="D700" s="22" t="s">
        <v>60</v>
      </c>
      <c r="E700" s="22">
        <v>0</v>
      </c>
      <c r="F700" s="22">
        <v>0</v>
      </c>
      <c r="G700" s="22">
        <v>0</v>
      </c>
      <c r="H700" s="21">
        <v>1</v>
      </c>
      <c r="I700" s="86"/>
      <c r="J700" s="20">
        <v>21</v>
      </c>
      <c r="K700" s="113">
        <f t="shared" ref="K700:K701" si="67">H700*I700</f>
        <v>0</v>
      </c>
    </row>
    <row r="701" spans="1:11" ht="48" x14ac:dyDescent="0.25">
      <c r="A701" s="54" t="s">
        <v>400</v>
      </c>
      <c r="B701" s="55" t="s">
        <v>30</v>
      </c>
      <c r="C701" s="23"/>
      <c r="D701" s="22" t="s">
        <v>29</v>
      </c>
      <c r="E701" s="22">
        <v>1000</v>
      </c>
      <c r="F701" s="22">
        <v>75</v>
      </c>
      <c r="G701" s="22">
        <v>0</v>
      </c>
      <c r="H701" s="21">
        <v>2</v>
      </c>
      <c r="I701" s="86"/>
      <c r="J701" s="20">
        <v>21</v>
      </c>
      <c r="K701" s="113">
        <f t="shared" si="67"/>
        <v>0</v>
      </c>
    </row>
    <row r="702" spans="1:11" x14ac:dyDescent="0.25">
      <c r="A702" s="54"/>
      <c r="B702" s="55"/>
      <c r="C702" s="23"/>
      <c r="D702" s="22"/>
      <c r="E702" s="22"/>
      <c r="F702" s="22"/>
      <c r="G702" s="22"/>
      <c r="H702" s="35"/>
      <c r="I702" s="97"/>
      <c r="J702" s="42"/>
      <c r="K702" s="111"/>
    </row>
    <row r="703" spans="1:11" x14ac:dyDescent="0.25">
      <c r="A703" s="54"/>
      <c r="B703" s="55"/>
      <c r="C703" s="28" t="s">
        <v>69</v>
      </c>
      <c r="D703" s="27" t="s">
        <v>26</v>
      </c>
      <c r="E703" s="27">
        <v>1500</v>
      </c>
      <c r="F703" s="27">
        <v>750</v>
      </c>
      <c r="G703" s="27">
        <v>900</v>
      </c>
      <c r="H703" s="34"/>
      <c r="I703" s="98"/>
      <c r="J703" s="43"/>
      <c r="K703" s="112"/>
    </row>
    <row r="704" spans="1:11" ht="48" x14ac:dyDescent="0.25">
      <c r="A704" s="54" t="s">
        <v>400</v>
      </c>
      <c r="B704" s="55">
        <v>16</v>
      </c>
      <c r="C704" s="23"/>
      <c r="D704" s="22" t="s">
        <v>60</v>
      </c>
      <c r="E704" s="22">
        <v>0</v>
      </c>
      <c r="F704" s="22">
        <v>0</v>
      </c>
      <c r="G704" s="22">
        <v>0</v>
      </c>
      <c r="H704" s="21">
        <v>1</v>
      </c>
      <c r="I704" s="86"/>
      <c r="J704" s="20">
        <v>21</v>
      </c>
      <c r="K704" s="113">
        <f t="shared" ref="K704:K705" si="68">H704*I704</f>
        <v>0</v>
      </c>
    </row>
    <row r="705" spans="1:11" ht="48" x14ac:dyDescent="0.25">
      <c r="A705" s="54" t="s">
        <v>400</v>
      </c>
      <c r="B705" s="55" t="s">
        <v>30</v>
      </c>
      <c r="C705" s="23"/>
      <c r="D705" s="22" t="s">
        <v>29</v>
      </c>
      <c r="E705" s="22">
        <v>1000</v>
      </c>
      <c r="F705" s="22">
        <v>75</v>
      </c>
      <c r="G705" s="22">
        <v>0</v>
      </c>
      <c r="H705" s="21">
        <v>2</v>
      </c>
      <c r="I705" s="86"/>
      <c r="J705" s="20">
        <v>21</v>
      </c>
      <c r="K705" s="113">
        <f t="shared" si="68"/>
        <v>0</v>
      </c>
    </row>
    <row r="706" spans="1:11" x14ac:dyDescent="0.25">
      <c r="A706" s="54"/>
      <c r="B706" s="55"/>
      <c r="C706" s="23"/>
      <c r="D706" s="22"/>
      <c r="E706" s="22"/>
      <c r="F706" s="22"/>
      <c r="G706" s="22"/>
      <c r="H706" s="35"/>
      <c r="I706" s="97"/>
      <c r="J706" s="42"/>
      <c r="K706" s="111"/>
    </row>
    <row r="707" spans="1:11" x14ac:dyDescent="0.25">
      <c r="A707" s="54"/>
      <c r="B707" s="55"/>
      <c r="C707" s="28" t="s">
        <v>59</v>
      </c>
      <c r="D707" s="27" t="s">
        <v>58</v>
      </c>
      <c r="E707" s="27"/>
      <c r="F707" s="27"/>
      <c r="G707" s="27"/>
      <c r="H707" s="34"/>
      <c r="I707" s="98"/>
      <c r="J707" s="43"/>
      <c r="K707" s="112"/>
    </row>
    <row r="708" spans="1:11" ht="60" x14ac:dyDescent="0.25">
      <c r="A708" s="54" t="s">
        <v>400</v>
      </c>
      <c r="B708" s="55" t="s">
        <v>55</v>
      </c>
      <c r="C708" s="23"/>
      <c r="D708" s="22" t="s">
        <v>105</v>
      </c>
      <c r="E708" s="22">
        <v>2100</v>
      </c>
      <c r="F708" s="22">
        <v>930</v>
      </c>
      <c r="G708" s="22">
        <v>2500</v>
      </c>
      <c r="H708" s="21">
        <v>1</v>
      </c>
      <c r="I708" s="86"/>
      <c r="J708" s="20">
        <v>21</v>
      </c>
      <c r="K708" s="113">
        <f t="shared" ref="K708:K718" si="69">H708*I708</f>
        <v>0</v>
      </c>
    </row>
    <row r="709" spans="1:11" ht="60" x14ac:dyDescent="0.25">
      <c r="A709" s="54" t="s">
        <v>400</v>
      </c>
      <c r="B709" s="55" t="s">
        <v>55</v>
      </c>
      <c r="C709" s="23"/>
      <c r="D709" s="22" t="s">
        <v>56</v>
      </c>
      <c r="E709" s="22">
        <v>0</v>
      </c>
      <c r="F709" s="22">
        <v>0</v>
      </c>
      <c r="G709" s="22">
        <v>0</v>
      </c>
      <c r="H709" s="21">
        <v>1</v>
      </c>
      <c r="I709" s="86"/>
      <c r="J709" s="20">
        <v>21</v>
      </c>
      <c r="K709" s="113">
        <f t="shared" si="69"/>
        <v>0</v>
      </c>
    </row>
    <row r="710" spans="1:11" ht="24" x14ac:dyDescent="0.25">
      <c r="A710" s="54" t="s">
        <v>400</v>
      </c>
      <c r="B710" s="55" t="s">
        <v>55</v>
      </c>
      <c r="C710" s="23"/>
      <c r="D710" s="22" t="s">
        <v>54</v>
      </c>
      <c r="E710" s="22">
        <v>0</v>
      </c>
      <c r="F710" s="22">
        <v>0</v>
      </c>
      <c r="G710" s="22">
        <v>0</v>
      </c>
      <c r="H710" s="21">
        <v>1</v>
      </c>
      <c r="I710" s="86"/>
      <c r="J710" s="20">
        <v>21</v>
      </c>
      <c r="K710" s="113">
        <f t="shared" si="69"/>
        <v>0</v>
      </c>
    </row>
    <row r="711" spans="1:11" ht="36" x14ac:dyDescent="0.25">
      <c r="A711" s="54" t="s">
        <v>400</v>
      </c>
      <c r="B711" s="55" t="s">
        <v>53</v>
      </c>
      <c r="C711" s="23"/>
      <c r="D711" s="22" t="s">
        <v>52</v>
      </c>
      <c r="E711" s="22">
        <v>2100</v>
      </c>
      <c r="F711" s="22">
        <v>0</v>
      </c>
      <c r="G711" s="22">
        <v>0</v>
      </c>
      <c r="H711" s="21">
        <v>1</v>
      </c>
      <c r="I711" s="86"/>
      <c r="J711" s="20">
        <v>21</v>
      </c>
      <c r="K711" s="113">
        <f t="shared" si="69"/>
        <v>0</v>
      </c>
    </row>
    <row r="712" spans="1:11" x14ac:dyDescent="0.25">
      <c r="A712" s="54" t="s">
        <v>400</v>
      </c>
      <c r="B712" s="55" t="s">
        <v>49</v>
      </c>
      <c r="C712" s="23"/>
      <c r="D712" s="22" t="s">
        <v>51</v>
      </c>
      <c r="E712" s="22">
        <v>0</v>
      </c>
      <c r="F712" s="22">
        <v>0</v>
      </c>
      <c r="G712" s="22">
        <v>0</v>
      </c>
      <c r="H712" s="21">
        <v>1</v>
      </c>
      <c r="I712" s="86"/>
      <c r="J712" s="20">
        <v>21</v>
      </c>
      <c r="K712" s="113">
        <f t="shared" si="69"/>
        <v>0</v>
      </c>
    </row>
    <row r="713" spans="1:11" x14ac:dyDescent="0.25">
      <c r="A713" s="54" t="s">
        <v>400</v>
      </c>
      <c r="B713" s="55" t="s">
        <v>49</v>
      </c>
      <c r="C713" s="23"/>
      <c r="D713" s="22" t="s">
        <v>50</v>
      </c>
      <c r="E713" s="22">
        <v>0</v>
      </c>
      <c r="F713" s="22">
        <v>0</v>
      </c>
      <c r="G713" s="22">
        <v>0</v>
      </c>
      <c r="H713" s="21">
        <v>1</v>
      </c>
      <c r="I713" s="86"/>
      <c r="J713" s="20">
        <v>21</v>
      </c>
      <c r="K713" s="113">
        <f t="shared" si="69"/>
        <v>0</v>
      </c>
    </row>
    <row r="714" spans="1:11" ht="36" x14ac:dyDescent="0.25">
      <c r="A714" s="54" t="s">
        <v>400</v>
      </c>
      <c r="B714" s="55" t="s">
        <v>47</v>
      </c>
      <c r="C714" s="23"/>
      <c r="D714" s="22" t="s">
        <v>46</v>
      </c>
      <c r="E714" s="22">
        <v>1000</v>
      </c>
      <c r="F714" s="22">
        <v>250</v>
      </c>
      <c r="G714" s="22">
        <v>0</v>
      </c>
      <c r="H714" s="21">
        <v>1</v>
      </c>
      <c r="I714" s="86"/>
      <c r="J714" s="20">
        <v>21</v>
      </c>
      <c r="K714" s="113">
        <f t="shared" si="69"/>
        <v>0</v>
      </c>
    </row>
    <row r="715" spans="1:11" ht="36" x14ac:dyDescent="0.25">
      <c r="A715" s="54" t="s">
        <v>400</v>
      </c>
      <c r="B715" s="55" t="s">
        <v>104</v>
      </c>
      <c r="C715" s="23"/>
      <c r="D715" s="22" t="s">
        <v>44</v>
      </c>
      <c r="E715" s="22">
        <v>900</v>
      </c>
      <c r="F715" s="22">
        <v>520</v>
      </c>
      <c r="G715" s="22">
        <v>720</v>
      </c>
      <c r="H715" s="21">
        <v>1</v>
      </c>
      <c r="I715" s="86"/>
      <c r="J715" s="20">
        <v>21</v>
      </c>
      <c r="K715" s="113">
        <f t="shared" si="69"/>
        <v>0</v>
      </c>
    </row>
    <row r="716" spans="1:11" ht="24" x14ac:dyDescent="0.25">
      <c r="A716" s="54" t="s">
        <v>400</v>
      </c>
      <c r="B716" s="55" t="s">
        <v>103</v>
      </c>
      <c r="C716" s="23"/>
      <c r="D716" s="22" t="s">
        <v>102</v>
      </c>
      <c r="E716" s="22">
        <v>893</v>
      </c>
      <c r="F716" s="22">
        <v>574</v>
      </c>
      <c r="G716" s="22">
        <v>600</v>
      </c>
      <c r="H716" s="21">
        <v>1</v>
      </c>
      <c r="I716" s="86"/>
      <c r="J716" s="20">
        <v>21</v>
      </c>
      <c r="K716" s="113">
        <f t="shared" si="69"/>
        <v>0</v>
      </c>
    </row>
    <row r="717" spans="1:11" x14ac:dyDescent="0.25">
      <c r="A717" s="54" t="s">
        <v>400</v>
      </c>
      <c r="B717" s="55" t="s">
        <v>101</v>
      </c>
      <c r="C717" s="23"/>
      <c r="D717" s="22" t="s">
        <v>100</v>
      </c>
      <c r="E717" s="22">
        <v>0</v>
      </c>
      <c r="F717" s="22">
        <v>0</v>
      </c>
      <c r="G717" s="22">
        <v>0</v>
      </c>
      <c r="H717" s="21">
        <v>1</v>
      </c>
      <c r="I717" s="86"/>
      <c r="J717" s="20">
        <v>21</v>
      </c>
      <c r="K717" s="113">
        <f t="shared" si="69"/>
        <v>0</v>
      </c>
    </row>
    <row r="718" spans="1:11" ht="48" x14ac:dyDescent="0.25">
      <c r="A718" s="54" t="s">
        <v>400</v>
      </c>
      <c r="B718" s="55" t="s">
        <v>30</v>
      </c>
      <c r="C718" s="23"/>
      <c r="D718" s="22" t="s">
        <v>29</v>
      </c>
      <c r="E718" s="22">
        <v>1000</v>
      </c>
      <c r="F718" s="22">
        <v>75</v>
      </c>
      <c r="G718" s="22">
        <v>0</v>
      </c>
      <c r="H718" s="32">
        <v>8</v>
      </c>
      <c r="I718" s="86"/>
      <c r="J718" s="20">
        <v>21</v>
      </c>
      <c r="K718" s="113">
        <f t="shared" si="69"/>
        <v>0</v>
      </c>
    </row>
    <row r="719" spans="1:11" x14ac:dyDescent="0.25">
      <c r="A719" s="54"/>
      <c r="B719" s="55"/>
      <c r="C719" s="23"/>
      <c r="D719" s="22"/>
      <c r="E719" s="22"/>
      <c r="F719" s="22"/>
      <c r="G719" s="22"/>
      <c r="H719" s="35"/>
      <c r="I719" s="97"/>
      <c r="J719" s="42"/>
      <c r="K719" s="111"/>
    </row>
    <row r="720" spans="1:11" x14ac:dyDescent="0.25">
      <c r="A720" s="54"/>
      <c r="B720" s="55"/>
      <c r="C720" s="23"/>
      <c r="D720" s="22"/>
      <c r="E720" s="22"/>
      <c r="F720" s="22"/>
      <c r="G720" s="22"/>
      <c r="H720" s="35"/>
      <c r="I720" s="97"/>
      <c r="J720" s="42"/>
      <c r="K720" s="111"/>
    </row>
    <row r="721" spans="1:11" x14ac:dyDescent="0.25">
      <c r="A721" s="54"/>
      <c r="B721" s="55"/>
      <c r="C721" s="28"/>
      <c r="D721" s="33" t="s">
        <v>99</v>
      </c>
      <c r="E721" s="27"/>
      <c r="F721" s="27"/>
      <c r="G721" s="27"/>
      <c r="H721" s="34"/>
      <c r="I721" s="98"/>
      <c r="J721" s="43"/>
      <c r="K721" s="112"/>
    </row>
    <row r="722" spans="1:11" x14ac:dyDescent="0.25">
      <c r="A722" s="54"/>
      <c r="B722" s="55"/>
      <c r="C722" s="28" t="s">
        <v>27</v>
      </c>
      <c r="D722" s="27" t="s">
        <v>98</v>
      </c>
      <c r="E722" s="27">
        <v>4200</v>
      </c>
      <c r="F722" s="27">
        <v>1500</v>
      </c>
      <c r="G722" s="27">
        <v>900</v>
      </c>
      <c r="H722" s="34"/>
      <c r="I722" s="98"/>
      <c r="J722" s="43"/>
      <c r="K722" s="112"/>
    </row>
    <row r="723" spans="1:11" ht="36" x14ac:dyDescent="0.25">
      <c r="A723" s="54" t="s">
        <v>399</v>
      </c>
      <c r="B723" s="55" t="s">
        <v>68</v>
      </c>
      <c r="C723" s="23"/>
      <c r="D723" s="22" t="s">
        <v>67</v>
      </c>
      <c r="E723" s="22">
        <v>600</v>
      </c>
      <c r="F723" s="22">
        <v>570</v>
      </c>
      <c r="G723" s="22">
        <v>870</v>
      </c>
      <c r="H723" s="21">
        <v>1</v>
      </c>
      <c r="I723" s="86"/>
      <c r="J723" s="20">
        <v>21</v>
      </c>
      <c r="K723" s="113">
        <f t="shared" ref="K723:K746" si="70">H723*I723</f>
        <v>0</v>
      </c>
    </row>
    <row r="724" spans="1:11" ht="36" x14ac:dyDescent="0.25">
      <c r="A724" s="54" t="s">
        <v>399</v>
      </c>
      <c r="B724" s="55" t="s">
        <v>93</v>
      </c>
      <c r="C724" s="23"/>
      <c r="D724" s="22" t="s">
        <v>92</v>
      </c>
      <c r="E724" s="22">
        <v>600</v>
      </c>
      <c r="F724" s="22">
        <v>570</v>
      </c>
      <c r="G724" s="22">
        <v>870</v>
      </c>
      <c r="H724" s="21">
        <v>1</v>
      </c>
      <c r="I724" s="86"/>
      <c r="J724" s="20">
        <v>21</v>
      </c>
      <c r="K724" s="113">
        <f t="shared" si="70"/>
        <v>0</v>
      </c>
    </row>
    <row r="725" spans="1:11" ht="36" x14ac:dyDescent="0.25">
      <c r="A725" s="54" t="s">
        <v>399</v>
      </c>
      <c r="B725" s="55" t="s">
        <v>68</v>
      </c>
      <c r="C725" s="23"/>
      <c r="D725" s="22" t="s">
        <v>67</v>
      </c>
      <c r="E725" s="22">
        <v>600</v>
      </c>
      <c r="F725" s="22">
        <v>570</v>
      </c>
      <c r="G725" s="22">
        <v>870</v>
      </c>
      <c r="H725" s="21">
        <v>1</v>
      </c>
      <c r="I725" s="86"/>
      <c r="J725" s="20">
        <v>21</v>
      </c>
      <c r="K725" s="113">
        <f t="shared" si="70"/>
        <v>0</v>
      </c>
    </row>
    <row r="726" spans="1:11" ht="36" x14ac:dyDescent="0.25">
      <c r="A726" s="54" t="s">
        <v>399</v>
      </c>
      <c r="B726" s="55" t="s">
        <v>93</v>
      </c>
      <c r="C726" s="23"/>
      <c r="D726" s="22" t="s">
        <v>92</v>
      </c>
      <c r="E726" s="22">
        <v>600</v>
      </c>
      <c r="F726" s="22">
        <v>570</v>
      </c>
      <c r="G726" s="22">
        <v>870</v>
      </c>
      <c r="H726" s="21">
        <v>1</v>
      </c>
      <c r="I726" s="86"/>
      <c r="J726" s="20">
        <v>21</v>
      </c>
      <c r="K726" s="113">
        <f t="shared" si="70"/>
        <v>0</v>
      </c>
    </row>
    <row r="727" spans="1:11" ht="36" x14ac:dyDescent="0.25">
      <c r="A727" s="54" t="s">
        <v>399</v>
      </c>
      <c r="B727" s="55" t="s">
        <v>68</v>
      </c>
      <c r="C727" s="23"/>
      <c r="D727" s="22" t="s">
        <v>67</v>
      </c>
      <c r="E727" s="22">
        <v>600</v>
      </c>
      <c r="F727" s="22">
        <v>570</v>
      </c>
      <c r="G727" s="22">
        <v>870</v>
      </c>
      <c r="H727" s="21">
        <v>1</v>
      </c>
      <c r="I727" s="86"/>
      <c r="J727" s="20">
        <v>21</v>
      </c>
      <c r="K727" s="113">
        <f t="shared" si="70"/>
        <v>0</v>
      </c>
    </row>
    <row r="728" spans="1:11" ht="36" x14ac:dyDescent="0.25">
      <c r="A728" s="54" t="s">
        <v>399</v>
      </c>
      <c r="B728" s="55" t="s">
        <v>93</v>
      </c>
      <c r="C728" s="23"/>
      <c r="D728" s="22" t="s">
        <v>92</v>
      </c>
      <c r="E728" s="22">
        <v>600</v>
      </c>
      <c r="F728" s="22">
        <v>570</v>
      </c>
      <c r="G728" s="22">
        <v>870</v>
      </c>
      <c r="H728" s="21">
        <v>1</v>
      </c>
      <c r="I728" s="86"/>
      <c r="J728" s="20">
        <v>21</v>
      </c>
      <c r="K728" s="113">
        <f t="shared" si="70"/>
        <v>0</v>
      </c>
    </row>
    <row r="729" spans="1:11" ht="48" x14ac:dyDescent="0.25">
      <c r="A729" s="54" t="s">
        <v>399</v>
      </c>
      <c r="B729" s="55" t="s">
        <v>95</v>
      </c>
      <c r="C729" s="23"/>
      <c r="D729" s="22" t="s">
        <v>94</v>
      </c>
      <c r="E729" s="22">
        <v>600</v>
      </c>
      <c r="F729" s="22">
        <v>570</v>
      </c>
      <c r="G729" s="22">
        <v>870</v>
      </c>
      <c r="H729" s="21">
        <v>1</v>
      </c>
      <c r="I729" s="86"/>
      <c r="J729" s="20">
        <v>21</v>
      </c>
      <c r="K729" s="113">
        <f t="shared" si="70"/>
        <v>0</v>
      </c>
    </row>
    <row r="730" spans="1:11" x14ac:dyDescent="0.25">
      <c r="A730" s="54" t="s">
        <v>399</v>
      </c>
      <c r="B730" s="55" t="s">
        <v>97</v>
      </c>
      <c r="C730" s="23"/>
      <c r="D730" s="22" t="s">
        <v>96</v>
      </c>
      <c r="E730" s="22">
        <v>18</v>
      </c>
      <c r="F730" s="22">
        <v>150</v>
      </c>
      <c r="G730" s="22">
        <v>770</v>
      </c>
      <c r="H730" s="21">
        <v>2</v>
      </c>
      <c r="I730" s="86"/>
      <c r="J730" s="20">
        <v>21</v>
      </c>
      <c r="K730" s="113">
        <f t="shared" si="70"/>
        <v>0</v>
      </c>
    </row>
    <row r="731" spans="1:11" ht="48" x14ac:dyDescent="0.25">
      <c r="A731" s="54" t="s">
        <v>399</v>
      </c>
      <c r="B731" s="55" t="s">
        <v>95</v>
      </c>
      <c r="C731" s="23"/>
      <c r="D731" s="22" t="s">
        <v>94</v>
      </c>
      <c r="E731" s="22">
        <v>600</v>
      </c>
      <c r="F731" s="22">
        <v>570</v>
      </c>
      <c r="G731" s="22">
        <v>870</v>
      </c>
      <c r="H731" s="21">
        <v>1</v>
      </c>
      <c r="I731" s="86"/>
      <c r="J731" s="20">
        <v>21</v>
      </c>
      <c r="K731" s="113">
        <f t="shared" si="70"/>
        <v>0</v>
      </c>
    </row>
    <row r="732" spans="1:11" ht="36" x14ac:dyDescent="0.25">
      <c r="A732" s="54" t="s">
        <v>399</v>
      </c>
      <c r="B732" s="55" t="s">
        <v>93</v>
      </c>
      <c r="C732" s="23"/>
      <c r="D732" s="22" t="s">
        <v>92</v>
      </c>
      <c r="E732" s="22">
        <v>600</v>
      </c>
      <c r="F732" s="22">
        <v>570</v>
      </c>
      <c r="G732" s="22">
        <v>870</v>
      </c>
      <c r="H732" s="21">
        <v>1</v>
      </c>
      <c r="I732" s="86"/>
      <c r="J732" s="20">
        <v>21</v>
      </c>
      <c r="K732" s="113">
        <f t="shared" si="70"/>
        <v>0</v>
      </c>
    </row>
    <row r="733" spans="1:11" ht="36" x14ac:dyDescent="0.25">
      <c r="A733" s="54" t="s">
        <v>399</v>
      </c>
      <c r="B733" s="55" t="s">
        <v>68</v>
      </c>
      <c r="C733" s="23"/>
      <c r="D733" s="22" t="s">
        <v>67</v>
      </c>
      <c r="E733" s="22">
        <v>600</v>
      </c>
      <c r="F733" s="22">
        <v>570</v>
      </c>
      <c r="G733" s="22">
        <v>870</v>
      </c>
      <c r="H733" s="21">
        <v>1</v>
      </c>
      <c r="I733" s="86"/>
      <c r="J733" s="20">
        <v>21</v>
      </c>
      <c r="K733" s="113">
        <f t="shared" si="70"/>
        <v>0</v>
      </c>
    </row>
    <row r="734" spans="1:11" ht="36" x14ac:dyDescent="0.25">
      <c r="A734" s="54" t="s">
        <v>399</v>
      </c>
      <c r="B734" s="55" t="s">
        <v>93</v>
      </c>
      <c r="C734" s="23"/>
      <c r="D734" s="22" t="s">
        <v>92</v>
      </c>
      <c r="E734" s="22">
        <v>600</v>
      </c>
      <c r="F734" s="22">
        <v>570</v>
      </c>
      <c r="G734" s="22">
        <v>870</v>
      </c>
      <c r="H734" s="21">
        <v>1</v>
      </c>
      <c r="I734" s="86"/>
      <c r="J734" s="20">
        <v>21</v>
      </c>
      <c r="K734" s="113">
        <f t="shared" si="70"/>
        <v>0</v>
      </c>
    </row>
    <row r="735" spans="1:11" ht="36" x14ac:dyDescent="0.25">
      <c r="A735" s="54" t="s">
        <v>399</v>
      </c>
      <c r="B735" s="55" t="s">
        <v>68</v>
      </c>
      <c r="C735" s="23"/>
      <c r="D735" s="22" t="s">
        <v>67</v>
      </c>
      <c r="E735" s="22">
        <v>600</v>
      </c>
      <c r="F735" s="22">
        <v>570</v>
      </c>
      <c r="G735" s="22">
        <v>870</v>
      </c>
      <c r="H735" s="21">
        <v>1</v>
      </c>
      <c r="I735" s="86"/>
      <c r="J735" s="20">
        <v>21</v>
      </c>
      <c r="K735" s="113">
        <f t="shared" si="70"/>
        <v>0</v>
      </c>
    </row>
    <row r="736" spans="1:11" ht="36" x14ac:dyDescent="0.25">
      <c r="A736" s="54" t="s">
        <v>399</v>
      </c>
      <c r="B736" s="55" t="s">
        <v>93</v>
      </c>
      <c r="C736" s="23"/>
      <c r="D736" s="22" t="s">
        <v>92</v>
      </c>
      <c r="E736" s="22">
        <v>600</v>
      </c>
      <c r="F736" s="22">
        <v>570</v>
      </c>
      <c r="G736" s="22">
        <v>870</v>
      </c>
      <c r="H736" s="21">
        <v>1</v>
      </c>
      <c r="I736" s="86"/>
      <c r="J736" s="20">
        <v>21</v>
      </c>
      <c r="K736" s="113">
        <f t="shared" si="70"/>
        <v>0</v>
      </c>
    </row>
    <row r="737" spans="1:11" ht="36" x14ac:dyDescent="0.25">
      <c r="A737" s="54" t="s">
        <v>399</v>
      </c>
      <c r="B737" s="55" t="s">
        <v>68</v>
      </c>
      <c r="C737" s="23"/>
      <c r="D737" s="22" t="s">
        <v>67</v>
      </c>
      <c r="E737" s="22">
        <v>600</v>
      </c>
      <c r="F737" s="22">
        <v>570</v>
      </c>
      <c r="G737" s="22">
        <v>870</v>
      </c>
      <c r="H737" s="21">
        <v>1</v>
      </c>
      <c r="I737" s="86"/>
      <c r="J737" s="20">
        <v>21</v>
      </c>
      <c r="K737" s="113">
        <f t="shared" si="70"/>
        <v>0</v>
      </c>
    </row>
    <row r="738" spans="1:11" x14ac:dyDescent="0.25">
      <c r="A738" s="54" t="s">
        <v>399</v>
      </c>
      <c r="B738" s="55" t="s">
        <v>64</v>
      </c>
      <c r="C738" s="23"/>
      <c r="D738" s="22" t="s">
        <v>63</v>
      </c>
      <c r="E738" s="22">
        <v>1000</v>
      </c>
      <c r="F738" s="22">
        <v>600</v>
      </c>
      <c r="G738" s="22">
        <v>30</v>
      </c>
      <c r="H738" s="32">
        <v>7.2</v>
      </c>
      <c r="I738" s="86"/>
      <c r="J738" s="20">
        <v>21</v>
      </c>
      <c r="K738" s="113">
        <f t="shared" si="70"/>
        <v>0</v>
      </c>
    </row>
    <row r="739" spans="1:11" x14ac:dyDescent="0.25">
      <c r="A739" s="54" t="s">
        <v>399</v>
      </c>
      <c r="B739" s="55" t="s">
        <v>64</v>
      </c>
      <c r="C739" s="23"/>
      <c r="D739" s="22" t="s">
        <v>63</v>
      </c>
      <c r="E739" s="22">
        <v>1000</v>
      </c>
      <c r="F739" s="22">
        <v>750</v>
      </c>
      <c r="G739" s="22">
        <v>30</v>
      </c>
      <c r="H739" s="32">
        <v>1.2</v>
      </c>
      <c r="I739" s="86"/>
      <c r="J739" s="20">
        <v>21</v>
      </c>
      <c r="K739" s="113">
        <f t="shared" si="70"/>
        <v>0</v>
      </c>
    </row>
    <row r="740" spans="1:11" x14ac:dyDescent="0.25">
      <c r="A740" s="54" t="s">
        <v>399</v>
      </c>
      <c r="B740" s="55" t="s">
        <v>91</v>
      </c>
      <c r="C740" s="23"/>
      <c r="D740" s="22" t="s">
        <v>90</v>
      </c>
      <c r="E740" s="22">
        <v>445</v>
      </c>
      <c r="F740" s="22">
        <v>445</v>
      </c>
      <c r="G740" s="22">
        <v>265</v>
      </c>
      <c r="H740" s="21">
        <v>2</v>
      </c>
      <c r="I740" s="86"/>
      <c r="J740" s="20">
        <v>21</v>
      </c>
      <c r="K740" s="113">
        <f t="shared" si="70"/>
        <v>0</v>
      </c>
    </row>
    <row r="741" spans="1:11" ht="24" x14ac:dyDescent="0.25">
      <c r="A741" s="54" t="s">
        <v>399</v>
      </c>
      <c r="B741" s="55" t="s">
        <v>16</v>
      </c>
      <c r="C741" s="23"/>
      <c r="D741" s="22" t="s">
        <v>89</v>
      </c>
      <c r="E741" s="22">
        <v>0</v>
      </c>
      <c r="F741" s="22">
        <v>0</v>
      </c>
      <c r="G741" s="22">
        <v>0</v>
      </c>
      <c r="H741" s="21">
        <v>2</v>
      </c>
      <c r="I741" s="86"/>
      <c r="J741" s="20">
        <v>21</v>
      </c>
      <c r="K741" s="113">
        <f t="shared" si="70"/>
        <v>0</v>
      </c>
    </row>
    <row r="742" spans="1:11" ht="24" x14ac:dyDescent="0.25">
      <c r="A742" s="54" t="s">
        <v>399</v>
      </c>
      <c r="B742" s="55" t="s">
        <v>88</v>
      </c>
      <c r="C742" s="23"/>
      <c r="D742" s="22" t="s">
        <v>87</v>
      </c>
      <c r="E742" s="22">
        <v>0</v>
      </c>
      <c r="F742" s="22">
        <v>0</v>
      </c>
      <c r="G742" s="22">
        <v>0</v>
      </c>
      <c r="H742" s="21">
        <v>1</v>
      </c>
      <c r="I742" s="86"/>
      <c r="J742" s="20">
        <v>21</v>
      </c>
      <c r="K742" s="113">
        <f t="shared" si="70"/>
        <v>0</v>
      </c>
    </row>
    <row r="743" spans="1:11" ht="36" x14ac:dyDescent="0.25">
      <c r="A743" s="54" t="s">
        <v>399</v>
      </c>
      <c r="B743" s="55" t="s">
        <v>86</v>
      </c>
      <c r="C743" s="23"/>
      <c r="D743" s="22" t="s">
        <v>85</v>
      </c>
      <c r="E743" s="22">
        <v>1200</v>
      </c>
      <c r="F743" s="22">
        <v>150</v>
      </c>
      <c r="G743" s="22">
        <v>1620</v>
      </c>
      <c r="H743" s="21">
        <v>3</v>
      </c>
      <c r="I743" s="86"/>
      <c r="J743" s="20">
        <v>21</v>
      </c>
      <c r="K743" s="113">
        <f t="shared" si="70"/>
        <v>0</v>
      </c>
    </row>
    <row r="744" spans="1:11" ht="36" x14ac:dyDescent="0.25">
      <c r="A744" s="54" t="s">
        <v>399</v>
      </c>
      <c r="B744" s="55" t="s">
        <v>86</v>
      </c>
      <c r="C744" s="23"/>
      <c r="D744" s="22" t="s">
        <v>85</v>
      </c>
      <c r="E744" s="22">
        <v>1200</v>
      </c>
      <c r="F744" s="22">
        <v>150</v>
      </c>
      <c r="G744" s="22">
        <v>1620</v>
      </c>
      <c r="H744" s="21">
        <v>3</v>
      </c>
      <c r="I744" s="86"/>
      <c r="J744" s="20">
        <v>21</v>
      </c>
      <c r="K744" s="113">
        <f t="shared" si="70"/>
        <v>0</v>
      </c>
    </row>
    <row r="745" spans="1:11" ht="24" x14ac:dyDescent="0.25">
      <c r="A745" s="54" t="s">
        <v>399</v>
      </c>
      <c r="B745" s="55" t="s">
        <v>84</v>
      </c>
      <c r="C745" s="23"/>
      <c r="D745" s="22" t="s">
        <v>83</v>
      </c>
      <c r="E745" s="22">
        <v>0</v>
      </c>
      <c r="F745" s="22">
        <v>0</v>
      </c>
      <c r="G745" s="22">
        <v>0</v>
      </c>
      <c r="H745" s="21">
        <v>6</v>
      </c>
      <c r="I745" s="86"/>
      <c r="J745" s="20">
        <v>21</v>
      </c>
      <c r="K745" s="113">
        <f t="shared" si="70"/>
        <v>0</v>
      </c>
    </row>
    <row r="746" spans="1:11" ht="36" x14ac:dyDescent="0.25">
      <c r="A746" s="54" t="s">
        <v>399</v>
      </c>
      <c r="B746" s="55" t="s">
        <v>82</v>
      </c>
      <c r="C746" s="23"/>
      <c r="D746" s="22" t="s">
        <v>81</v>
      </c>
      <c r="E746" s="22">
        <v>1200</v>
      </c>
      <c r="F746" s="22">
        <v>0</v>
      </c>
      <c r="G746" s="22">
        <v>0</v>
      </c>
      <c r="H746" s="21">
        <v>6</v>
      </c>
      <c r="I746" s="86"/>
      <c r="J746" s="20">
        <v>21</v>
      </c>
      <c r="K746" s="113">
        <f t="shared" si="70"/>
        <v>0</v>
      </c>
    </row>
    <row r="747" spans="1:11" x14ac:dyDescent="0.25">
      <c r="A747" s="54"/>
      <c r="B747" s="55"/>
      <c r="C747" s="23"/>
      <c r="D747" s="22"/>
      <c r="E747" s="22"/>
      <c r="F747" s="22"/>
      <c r="G747" s="22"/>
      <c r="H747" s="21"/>
      <c r="I747" s="97"/>
      <c r="J747" s="42"/>
      <c r="K747" s="111"/>
    </row>
    <row r="748" spans="1:11" x14ac:dyDescent="0.25">
      <c r="A748" s="54"/>
      <c r="B748" s="55"/>
      <c r="C748" s="28" t="s">
        <v>80</v>
      </c>
      <c r="D748" s="27" t="s">
        <v>26</v>
      </c>
      <c r="E748" s="27">
        <v>1500</v>
      </c>
      <c r="F748" s="27">
        <v>750</v>
      </c>
      <c r="G748" s="27">
        <v>900</v>
      </c>
      <c r="H748" s="26"/>
      <c r="I748" s="98"/>
      <c r="J748" s="43"/>
      <c r="K748" s="112"/>
    </row>
    <row r="749" spans="1:11" ht="24" x14ac:dyDescent="0.25">
      <c r="A749" s="54" t="s">
        <v>399</v>
      </c>
      <c r="B749" s="55" t="s">
        <v>78</v>
      </c>
      <c r="C749" s="23"/>
      <c r="D749" s="22" t="s">
        <v>77</v>
      </c>
      <c r="E749" s="22">
        <v>1500</v>
      </c>
      <c r="F749" s="22">
        <v>545</v>
      </c>
      <c r="G749" s="22">
        <v>870</v>
      </c>
      <c r="H749" s="21">
        <v>1</v>
      </c>
      <c r="I749" s="86"/>
      <c r="J749" s="20">
        <v>21</v>
      </c>
      <c r="K749" s="113">
        <f t="shared" ref="K749:K753" si="71">H749*I749</f>
        <v>0</v>
      </c>
    </row>
    <row r="750" spans="1:11" x14ac:dyDescent="0.25">
      <c r="A750" s="54" t="s">
        <v>399</v>
      </c>
      <c r="B750" s="55" t="s">
        <v>72</v>
      </c>
      <c r="C750" s="23"/>
      <c r="D750" s="22" t="s">
        <v>71</v>
      </c>
      <c r="E750" s="22">
        <v>1000</v>
      </c>
      <c r="F750" s="22">
        <v>18</v>
      </c>
      <c r="G750" s="22">
        <v>770</v>
      </c>
      <c r="H750" s="32">
        <v>1.5</v>
      </c>
      <c r="I750" s="86"/>
      <c r="J750" s="20">
        <v>21</v>
      </c>
      <c r="K750" s="113">
        <f t="shared" si="71"/>
        <v>0</v>
      </c>
    </row>
    <row r="751" spans="1:11" x14ac:dyDescent="0.25">
      <c r="A751" s="54" t="s">
        <v>399</v>
      </c>
      <c r="B751" s="55" t="s">
        <v>64</v>
      </c>
      <c r="C751" s="23"/>
      <c r="D751" s="22" t="s">
        <v>63</v>
      </c>
      <c r="E751" s="22">
        <v>1000</v>
      </c>
      <c r="F751" s="22">
        <v>750</v>
      </c>
      <c r="G751" s="22">
        <v>30</v>
      </c>
      <c r="H751" s="32">
        <v>1.5</v>
      </c>
      <c r="I751" s="86"/>
      <c r="J751" s="20">
        <v>21</v>
      </c>
      <c r="K751" s="113">
        <f t="shared" si="71"/>
        <v>0</v>
      </c>
    </row>
    <row r="752" spans="1:11" x14ac:dyDescent="0.25">
      <c r="A752" s="54" t="s">
        <v>399</v>
      </c>
      <c r="B752" s="55" t="s">
        <v>18</v>
      </c>
      <c r="C752" s="23"/>
      <c r="D752" s="22" t="s">
        <v>17</v>
      </c>
      <c r="E752" s="22">
        <v>295</v>
      </c>
      <c r="F752" s="22">
        <v>120</v>
      </c>
      <c r="G752" s="22">
        <v>150</v>
      </c>
      <c r="H752" s="21">
        <v>1</v>
      </c>
      <c r="I752" s="86"/>
      <c r="J752" s="20">
        <v>21</v>
      </c>
      <c r="K752" s="113">
        <f t="shared" si="71"/>
        <v>0</v>
      </c>
    </row>
    <row r="753" spans="1:11" x14ac:dyDescent="0.25">
      <c r="A753" s="54" t="s">
        <v>399</v>
      </c>
      <c r="B753" s="55" t="s">
        <v>16</v>
      </c>
      <c r="C753" s="23"/>
      <c r="D753" s="22" t="s">
        <v>15</v>
      </c>
      <c r="E753" s="22">
        <v>0</v>
      </c>
      <c r="F753" s="22">
        <v>0</v>
      </c>
      <c r="G753" s="22">
        <v>0</v>
      </c>
      <c r="H753" s="21">
        <v>1</v>
      </c>
      <c r="I753" s="86"/>
      <c r="J753" s="20">
        <v>21</v>
      </c>
      <c r="K753" s="113">
        <f t="shared" si="71"/>
        <v>0</v>
      </c>
    </row>
    <row r="754" spans="1:11" x14ac:dyDescent="0.25">
      <c r="A754" s="54"/>
      <c r="B754" s="55"/>
      <c r="C754" s="23"/>
      <c r="D754" s="22"/>
      <c r="E754" s="22"/>
      <c r="F754" s="22"/>
      <c r="G754" s="22"/>
      <c r="H754" s="35"/>
      <c r="I754" s="97"/>
      <c r="J754" s="42"/>
      <c r="K754" s="111"/>
    </row>
    <row r="755" spans="1:11" x14ac:dyDescent="0.25">
      <c r="A755" s="54"/>
      <c r="B755" s="55"/>
      <c r="C755" s="28" t="s">
        <v>79</v>
      </c>
      <c r="D755" s="27" t="s">
        <v>26</v>
      </c>
      <c r="E755" s="27">
        <v>1500</v>
      </c>
      <c r="F755" s="27">
        <v>750</v>
      </c>
      <c r="G755" s="27">
        <v>900</v>
      </c>
      <c r="H755" s="34"/>
      <c r="I755" s="98"/>
      <c r="J755" s="43"/>
      <c r="K755" s="112"/>
    </row>
    <row r="756" spans="1:11" ht="24" x14ac:dyDescent="0.25">
      <c r="A756" s="54" t="s">
        <v>399</v>
      </c>
      <c r="B756" s="55" t="s">
        <v>78</v>
      </c>
      <c r="C756" s="23"/>
      <c r="D756" s="22" t="s">
        <v>77</v>
      </c>
      <c r="E756" s="22">
        <v>1500</v>
      </c>
      <c r="F756" s="22">
        <v>545</v>
      </c>
      <c r="G756" s="22">
        <v>870</v>
      </c>
      <c r="H756" s="21">
        <v>1</v>
      </c>
      <c r="I756" s="86"/>
      <c r="J756" s="20">
        <v>21</v>
      </c>
      <c r="K756" s="113">
        <f t="shared" ref="K756:K762" si="72">H756*I756</f>
        <v>0</v>
      </c>
    </row>
    <row r="757" spans="1:11" ht="48" x14ac:dyDescent="0.25">
      <c r="A757" s="54" t="s">
        <v>399</v>
      </c>
      <c r="B757" s="55" t="s">
        <v>76</v>
      </c>
      <c r="C757" s="23"/>
      <c r="D757" s="22" t="s">
        <v>75</v>
      </c>
      <c r="E757" s="22">
        <v>830</v>
      </c>
      <c r="F757" s="22">
        <v>530</v>
      </c>
      <c r="G757" s="22">
        <v>810</v>
      </c>
      <c r="H757" s="21">
        <v>1</v>
      </c>
      <c r="I757" s="86"/>
      <c r="J757" s="20">
        <v>21</v>
      </c>
      <c r="K757" s="113">
        <f t="shared" si="72"/>
        <v>0</v>
      </c>
    </row>
    <row r="758" spans="1:11" ht="48" x14ac:dyDescent="0.25">
      <c r="A758" s="54" t="s">
        <v>399</v>
      </c>
      <c r="B758" s="55" t="s">
        <v>74</v>
      </c>
      <c r="C758" s="23"/>
      <c r="D758" s="22" t="s">
        <v>73</v>
      </c>
      <c r="E758" s="22">
        <v>530</v>
      </c>
      <c r="F758" s="22">
        <v>530</v>
      </c>
      <c r="G758" s="22">
        <v>810</v>
      </c>
      <c r="H758" s="21">
        <v>1</v>
      </c>
      <c r="I758" s="86"/>
      <c r="J758" s="20">
        <v>21</v>
      </c>
      <c r="K758" s="113">
        <f t="shared" si="72"/>
        <v>0</v>
      </c>
    </row>
    <row r="759" spans="1:11" x14ac:dyDescent="0.25">
      <c r="A759" s="54" t="s">
        <v>399</v>
      </c>
      <c r="B759" s="55" t="s">
        <v>64</v>
      </c>
      <c r="C759" s="23"/>
      <c r="D759" s="22" t="s">
        <v>63</v>
      </c>
      <c r="E759" s="22">
        <v>1000</v>
      </c>
      <c r="F759" s="22">
        <v>750</v>
      </c>
      <c r="G759" s="22">
        <v>30</v>
      </c>
      <c r="H759" s="32">
        <v>1.5</v>
      </c>
      <c r="I759" s="86"/>
      <c r="J759" s="20">
        <v>21</v>
      </c>
      <c r="K759" s="113">
        <f t="shared" si="72"/>
        <v>0</v>
      </c>
    </row>
    <row r="760" spans="1:11" x14ac:dyDescent="0.25">
      <c r="A760" s="54" t="s">
        <v>399</v>
      </c>
      <c r="B760" s="55" t="s">
        <v>72</v>
      </c>
      <c r="C760" s="23"/>
      <c r="D760" s="22" t="s">
        <v>71</v>
      </c>
      <c r="E760" s="22">
        <v>1000</v>
      </c>
      <c r="F760" s="22">
        <v>18</v>
      </c>
      <c r="G760" s="22">
        <v>770</v>
      </c>
      <c r="H760" s="32">
        <v>1.5</v>
      </c>
      <c r="I760" s="86"/>
      <c r="J760" s="20">
        <v>21</v>
      </c>
      <c r="K760" s="113">
        <f t="shared" si="72"/>
        <v>0</v>
      </c>
    </row>
    <row r="761" spans="1:11" x14ac:dyDescent="0.25">
      <c r="A761" s="54" t="s">
        <v>399</v>
      </c>
      <c r="B761" s="55" t="s">
        <v>18</v>
      </c>
      <c r="C761" s="23"/>
      <c r="D761" s="22" t="s">
        <v>17</v>
      </c>
      <c r="E761" s="22">
        <v>295</v>
      </c>
      <c r="F761" s="22">
        <v>120</v>
      </c>
      <c r="G761" s="22">
        <v>150</v>
      </c>
      <c r="H761" s="21">
        <v>1</v>
      </c>
      <c r="I761" s="86"/>
      <c r="J761" s="20">
        <v>21</v>
      </c>
      <c r="K761" s="113">
        <f t="shared" si="72"/>
        <v>0</v>
      </c>
    </row>
    <row r="762" spans="1:11" x14ac:dyDescent="0.25">
      <c r="A762" s="54" t="s">
        <v>399</v>
      </c>
      <c r="B762" s="55" t="s">
        <v>16</v>
      </c>
      <c r="C762" s="23"/>
      <c r="D762" s="22" t="s">
        <v>15</v>
      </c>
      <c r="E762" s="22">
        <v>0</v>
      </c>
      <c r="F762" s="22">
        <v>0</v>
      </c>
      <c r="G762" s="22">
        <v>0</v>
      </c>
      <c r="H762" s="21">
        <v>1</v>
      </c>
      <c r="I762" s="86"/>
      <c r="J762" s="20">
        <v>21</v>
      </c>
      <c r="K762" s="113">
        <f t="shared" si="72"/>
        <v>0</v>
      </c>
    </row>
    <row r="763" spans="1:11" x14ac:dyDescent="0.25">
      <c r="A763" s="54"/>
      <c r="B763" s="55"/>
      <c r="C763" s="23"/>
      <c r="D763" s="22"/>
      <c r="E763" s="22"/>
      <c r="F763" s="22"/>
      <c r="G763" s="22"/>
      <c r="H763" s="21"/>
      <c r="I763" s="97"/>
      <c r="J763" s="42"/>
      <c r="K763" s="111"/>
    </row>
    <row r="764" spans="1:11" x14ac:dyDescent="0.25">
      <c r="A764" s="54"/>
      <c r="B764" s="55"/>
      <c r="C764" s="28" t="s">
        <v>70</v>
      </c>
      <c r="D764" s="27" t="s">
        <v>26</v>
      </c>
      <c r="E764" s="27">
        <v>1500</v>
      </c>
      <c r="F764" s="27">
        <v>600</v>
      </c>
      <c r="G764" s="27">
        <v>900</v>
      </c>
      <c r="H764" s="26"/>
      <c r="I764" s="98"/>
      <c r="J764" s="43"/>
      <c r="K764" s="112"/>
    </row>
    <row r="765" spans="1:11" ht="36" x14ac:dyDescent="0.25">
      <c r="A765" s="54" t="s">
        <v>399</v>
      </c>
      <c r="B765" s="55" t="s">
        <v>68</v>
      </c>
      <c r="C765" s="23"/>
      <c r="D765" s="22" t="s">
        <v>67</v>
      </c>
      <c r="E765" s="22">
        <v>600</v>
      </c>
      <c r="F765" s="22">
        <v>570</v>
      </c>
      <c r="G765" s="22">
        <v>870</v>
      </c>
      <c r="H765" s="21">
        <v>1</v>
      </c>
      <c r="I765" s="86"/>
      <c r="J765" s="20">
        <v>21</v>
      </c>
      <c r="K765" s="113">
        <f t="shared" ref="K765:K769" si="73">H765*I765</f>
        <v>0</v>
      </c>
    </row>
    <row r="766" spans="1:11" ht="36" x14ac:dyDescent="0.25">
      <c r="A766" s="54" t="s">
        <v>399</v>
      </c>
      <c r="B766" s="55" t="s">
        <v>66</v>
      </c>
      <c r="C766" s="23"/>
      <c r="D766" s="22" t="s">
        <v>65</v>
      </c>
      <c r="E766" s="22">
        <v>900</v>
      </c>
      <c r="F766" s="22">
        <v>570</v>
      </c>
      <c r="G766" s="22">
        <v>870</v>
      </c>
      <c r="H766" s="21">
        <v>1</v>
      </c>
      <c r="I766" s="86"/>
      <c r="J766" s="20">
        <v>21</v>
      </c>
      <c r="K766" s="113">
        <f t="shared" si="73"/>
        <v>0</v>
      </c>
    </row>
    <row r="767" spans="1:11" x14ac:dyDescent="0.25">
      <c r="A767" s="54" t="s">
        <v>399</v>
      </c>
      <c r="B767" s="55" t="s">
        <v>64</v>
      </c>
      <c r="C767" s="23"/>
      <c r="D767" s="22" t="s">
        <v>63</v>
      </c>
      <c r="E767" s="22">
        <v>1000</v>
      </c>
      <c r="F767" s="22">
        <v>600</v>
      </c>
      <c r="G767" s="22">
        <v>30</v>
      </c>
      <c r="H767" s="32">
        <v>1.5</v>
      </c>
      <c r="I767" s="86"/>
      <c r="J767" s="20">
        <v>21</v>
      </c>
      <c r="K767" s="113">
        <f t="shared" si="73"/>
        <v>0</v>
      </c>
    </row>
    <row r="768" spans="1:11" x14ac:dyDescent="0.25">
      <c r="A768" s="54" t="s">
        <v>399</v>
      </c>
      <c r="B768" s="55" t="s">
        <v>18</v>
      </c>
      <c r="C768" s="23"/>
      <c r="D768" s="22" t="s">
        <v>17</v>
      </c>
      <c r="E768" s="22">
        <v>295</v>
      </c>
      <c r="F768" s="22">
        <v>120</v>
      </c>
      <c r="G768" s="22">
        <v>150</v>
      </c>
      <c r="H768" s="21">
        <v>1</v>
      </c>
      <c r="I768" s="86"/>
      <c r="J768" s="20">
        <v>21</v>
      </c>
      <c r="K768" s="113">
        <f t="shared" si="73"/>
        <v>0</v>
      </c>
    </row>
    <row r="769" spans="1:11" x14ac:dyDescent="0.25">
      <c r="A769" s="54" t="s">
        <v>399</v>
      </c>
      <c r="B769" s="55" t="s">
        <v>16</v>
      </c>
      <c r="C769" s="23"/>
      <c r="D769" s="22" t="s">
        <v>15</v>
      </c>
      <c r="E769" s="22">
        <v>0</v>
      </c>
      <c r="F769" s="22">
        <v>0</v>
      </c>
      <c r="G769" s="22">
        <v>0</v>
      </c>
      <c r="H769" s="21">
        <v>1</v>
      </c>
      <c r="I769" s="86"/>
      <c r="J769" s="20">
        <v>21</v>
      </c>
      <c r="K769" s="113">
        <f t="shared" si="73"/>
        <v>0</v>
      </c>
    </row>
    <row r="770" spans="1:11" x14ac:dyDescent="0.25">
      <c r="A770" s="54"/>
      <c r="B770" s="55"/>
      <c r="C770" s="23"/>
      <c r="D770" s="22"/>
      <c r="E770" s="22"/>
      <c r="F770" s="22"/>
      <c r="G770" s="22"/>
      <c r="H770" s="21"/>
      <c r="I770" s="97"/>
      <c r="J770" s="42"/>
      <c r="K770" s="111"/>
    </row>
    <row r="771" spans="1:11" x14ac:dyDescent="0.25">
      <c r="A771" s="54"/>
      <c r="B771" s="55"/>
      <c r="C771" s="28" t="s">
        <v>69</v>
      </c>
      <c r="D771" s="27" t="s">
        <v>26</v>
      </c>
      <c r="E771" s="27">
        <v>1500</v>
      </c>
      <c r="F771" s="27">
        <v>600</v>
      </c>
      <c r="G771" s="27">
        <v>900</v>
      </c>
      <c r="H771" s="26"/>
      <c r="I771" s="98"/>
      <c r="J771" s="43"/>
      <c r="K771" s="112"/>
    </row>
    <row r="772" spans="1:11" ht="36" x14ac:dyDescent="0.25">
      <c r="A772" s="54" t="s">
        <v>399</v>
      </c>
      <c r="B772" s="55" t="s">
        <v>68</v>
      </c>
      <c r="C772" s="23"/>
      <c r="D772" s="22" t="s">
        <v>67</v>
      </c>
      <c r="E772" s="22">
        <v>600</v>
      </c>
      <c r="F772" s="22">
        <v>570</v>
      </c>
      <c r="G772" s="22">
        <v>870</v>
      </c>
      <c r="H772" s="21">
        <v>1</v>
      </c>
      <c r="I772" s="86"/>
      <c r="J772" s="20">
        <v>21</v>
      </c>
      <c r="K772" s="113">
        <f t="shared" ref="K772:K776" si="74">H772*I772</f>
        <v>0</v>
      </c>
    </row>
    <row r="773" spans="1:11" ht="36" x14ac:dyDescent="0.25">
      <c r="A773" s="54" t="s">
        <v>399</v>
      </c>
      <c r="B773" s="55" t="s">
        <v>66</v>
      </c>
      <c r="C773" s="23"/>
      <c r="D773" s="22" t="s">
        <v>65</v>
      </c>
      <c r="E773" s="22">
        <v>900</v>
      </c>
      <c r="F773" s="22">
        <v>570</v>
      </c>
      <c r="G773" s="22">
        <v>870</v>
      </c>
      <c r="H773" s="21">
        <v>1</v>
      </c>
      <c r="I773" s="86"/>
      <c r="J773" s="20">
        <v>21</v>
      </c>
      <c r="K773" s="113">
        <f t="shared" si="74"/>
        <v>0</v>
      </c>
    </row>
    <row r="774" spans="1:11" x14ac:dyDescent="0.25">
      <c r="A774" s="54" t="s">
        <v>399</v>
      </c>
      <c r="B774" s="55" t="s">
        <v>64</v>
      </c>
      <c r="C774" s="23"/>
      <c r="D774" s="22" t="s">
        <v>63</v>
      </c>
      <c r="E774" s="22">
        <v>1000</v>
      </c>
      <c r="F774" s="22">
        <v>600</v>
      </c>
      <c r="G774" s="22">
        <v>30</v>
      </c>
      <c r="H774" s="32">
        <v>1.5</v>
      </c>
      <c r="I774" s="86"/>
      <c r="J774" s="20">
        <v>21</v>
      </c>
      <c r="K774" s="113">
        <f t="shared" si="74"/>
        <v>0</v>
      </c>
    </row>
    <row r="775" spans="1:11" x14ac:dyDescent="0.25">
      <c r="A775" s="54" t="s">
        <v>399</v>
      </c>
      <c r="B775" s="55" t="s">
        <v>18</v>
      </c>
      <c r="C775" s="23"/>
      <c r="D775" s="22" t="s">
        <v>17</v>
      </c>
      <c r="E775" s="22">
        <v>295</v>
      </c>
      <c r="F775" s="22">
        <v>120</v>
      </c>
      <c r="G775" s="22">
        <v>150</v>
      </c>
      <c r="H775" s="21">
        <v>1</v>
      </c>
      <c r="I775" s="86"/>
      <c r="J775" s="20">
        <v>21</v>
      </c>
      <c r="K775" s="113">
        <f t="shared" si="74"/>
        <v>0</v>
      </c>
    </row>
    <row r="776" spans="1:11" x14ac:dyDescent="0.25">
      <c r="A776" s="54" t="s">
        <v>399</v>
      </c>
      <c r="B776" s="55" t="s">
        <v>16</v>
      </c>
      <c r="C776" s="23"/>
      <c r="D776" s="22" t="s">
        <v>15</v>
      </c>
      <c r="E776" s="22">
        <v>0</v>
      </c>
      <c r="F776" s="22">
        <v>0</v>
      </c>
      <c r="G776" s="22">
        <v>0</v>
      </c>
      <c r="H776" s="21">
        <v>1</v>
      </c>
      <c r="I776" s="86"/>
      <c r="J776" s="20">
        <v>21</v>
      </c>
      <c r="K776" s="113">
        <f t="shared" si="74"/>
        <v>0</v>
      </c>
    </row>
    <row r="777" spans="1:11" x14ac:dyDescent="0.25">
      <c r="A777" s="54"/>
      <c r="B777" s="55"/>
      <c r="C777" s="23"/>
      <c r="D777" s="22"/>
      <c r="E777" s="22"/>
      <c r="F777" s="22"/>
      <c r="G777" s="22"/>
      <c r="H777" s="35"/>
      <c r="I777" s="97"/>
      <c r="J777" s="42"/>
      <c r="K777" s="111"/>
    </row>
    <row r="778" spans="1:11" x14ac:dyDescent="0.25">
      <c r="A778" s="54"/>
      <c r="B778" s="55"/>
      <c r="C778" s="28" t="s">
        <v>62</v>
      </c>
      <c r="D778" s="27" t="s">
        <v>61</v>
      </c>
      <c r="E778" s="27">
        <v>900</v>
      </c>
      <c r="F778" s="27">
        <v>750</v>
      </c>
      <c r="G778" s="27">
        <v>900</v>
      </c>
      <c r="H778" s="34"/>
      <c r="I778" s="98"/>
      <c r="J778" s="43"/>
      <c r="K778" s="112"/>
    </row>
    <row r="779" spans="1:11" ht="48" x14ac:dyDescent="0.25">
      <c r="A779" s="54" t="s">
        <v>399</v>
      </c>
      <c r="B779" s="55">
        <v>16</v>
      </c>
      <c r="C779" s="23"/>
      <c r="D779" s="22" t="s">
        <v>60</v>
      </c>
      <c r="E779" s="22">
        <v>0</v>
      </c>
      <c r="F779" s="22">
        <v>0</v>
      </c>
      <c r="G779" s="22">
        <v>0</v>
      </c>
      <c r="H779" s="21">
        <v>1</v>
      </c>
      <c r="I779" s="86"/>
      <c r="J779" s="20">
        <v>21</v>
      </c>
      <c r="K779" s="113">
        <f t="shared" ref="K779:K780" si="75">H779*I779</f>
        <v>0</v>
      </c>
    </row>
    <row r="780" spans="1:11" ht="48" x14ac:dyDescent="0.25">
      <c r="A780" s="54" t="s">
        <v>399</v>
      </c>
      <c r="B780" s="55" t="s">
        <v>30</v>
      </c>
      <c r="C780" s="23"/>
      <c r="D780" s="22" t="s">
        <v>29</v>
      </c>
      <c r="E780" s="22">
        <v>1000</v>
      </c>
      <c r="F780" s="22">
        <v>75</v>
      </c>
      <c r="G780" s="22">
        <v>0</v>
      </c>
      <c r="H780" s="21">
        <v>2</v>
      </c>
      <c r="I780" s="86"/>
      <c r="J780" s="20">
        <v>21</v>
      </c>
      <c r="K780" s="113">
        <f t="shared" si="75"/>
        <v>0</v>
      </c>
    </row>
    <row r="781" spans="1:11" x14ac:dyDescent="0.25">
      <c r="A781" s="54"/>
      <c r="B781" s="55"/>
      <c r="C781" s="23"/>
      <c r="D781" s="22"/>
      <c r="E781" s="22"/>
      <c r="F781" s="22"/>
      <c r="G781" s="22"/>
      <c r="H781" s="35"/>
      <c r="I781" s="97"/>
      <c r="J781" s="42"/>
      <c r="K781" s="111"/>
    </row>
    <row r="782" spans="1:11" x14ac:dyDescent="0.25">
      <c r="A782" s="54"/>
      <c r="B782" s="55"/>
      <c r="C782" s="28" t="s">
        <v>59</v>
      </c>
      <c r="D782" s="27" t="s">
        <v>58</v>
      </c>
      <c r="E782" s="27"/>
      <c r="F782" s="27"/>
      <c r="G782" s="27"/>
      <c r="H782" s="34"/>
      <c r="I782" s="98"/>
      <c r="J782" s="43"/>
      <c r="K782" s="112"/>
    </row>
    <row r="783" spans="1:11" ht="60" x14ac:dyDescent="0.25">
      <c r="A783" s="54" t="s">
        <v>399</v>
      </c>
      <c r="B783" s="55" t="s">
        <v>55</v>
      </c>
      <c r="C783" s="23"/>
      <c r="D783" s="22" t="s">
        <v>57</v>
      </c>
      <c r="E783" s="22">
        <v>1500</v>
      </c>
      <c r="F783" s="22">
        <v>930</v>
      </c>
      <c r="G783" s="22">
        <v>2500</v>
      </c>
      <c r="H783" s="21">
        <v>1</v>
      </c>
      <c r="I783" s="86"/>
      <c r="J783" s="20">
        <v>21</v>
      </c>
      <c r="K783" s="113">
        <f t="shared" ref="K783:K792" si="76">H783*I783</f>
        <v>0</v>
      </c>
    </row>
    <row r="784" spans="1:11" ht="60" x14ac:dyDescent="0.25">
      <c r="A784" s="54" t="s">
        <v>399</v>
      </c>
      <c r="B784" s="55" t="s">
        <v>55</v>
      </c>
      <c r="C784" s="23"/>
      <c r="D784" s="22" t="s">
        <v>56</v>
      </c>
      <c r="E784" s="22">
        <v>0</v>
      </c>
      <c r="F784" s="22">
        <v>0</v>
      </c>
      <c r="G784" s="22">
        <v>0</v>
      </c>
      <c r="H784" s="21">
        <v>1</v>
      </c>
      <c r="I784" s="86"/>
      <c r="J784" s="20">
        <v>21</v>
      </c>
      <c r="K784" s="113">
        <f t="shared" si="76"/>
        <v>0</v>
      </c>
    </row>
    <row r="785" spans="1:11" ht="24" x14ac:dyDescent="0.25">
      <c r="A785" s="54" t="s">
        <v>399</v>
      </c>
      <c r="B785" s="55" t="s">
        <v>55</v>
      </c>
      <c r="C785" s="23"/>
      <c r="D785" s="22" t="s">
        <v>54</v>
      </c>
      <c r="E785" s="22">
        <v>0</v>
      </c>
      <c r="F785" s="22">
        <v>0</v>
      </c>
      <c r="G785" s="22">
        <v>0</v>
      </c>
      <c r="H785" s="21">
        <v>1</v>
      </c>
      <c r="I785" s="86"/>
      <c r="J785" s="20">
        <v>21</v>
      </c>
      <c r="K785" s="113">
        <f t="shared" si="76"/>
        <v>0</v>
      </c>
    </row>
    <row r="786" spans="1:11" ht="36" x14ac:dyDescent="0.25">
      <c r="A786" s="54" t="s">
        <v>399</v>
      </c>
      <c r="B786" s="55" t="s">
        <v>53</v>
      </c>
      <c r="C786" s="23"/>
      <c r="D786" s="22" t="s">
        <v>52</v>
      </c>
      <c r="E786" s="22">
        <v>2100</v>
      </c>
      <c r="F786" s="22">
        <v>0</v>
      </c>
      <c r="G786" s="22">
        <v>0</v>
      </c>
      <c r="H786" s="21">
        <v>1</v>
      </c>
      <c r="I786" s="86"/>
      <c r="J786" s="20">
        <v>21</v>
      </c>
      <c r="K786" s="113">
        <f t="shared" si="76"/>
        <v>0</v>
      </c>
    </row>
    <row r="787" spans="1:11" x14ac:dyDescent="0.25">
      <c r="A787" s="54" t="s">
        <v>399</v>
      </c>
      <c r="B787" s="55" t="s">
        <v>49</v>
      </c>
      <c r="C787" s="23"/>
      <c r="D787" s="22" t="s">
        <v>51</v>
      </c>
      <c r="E787" s="22">
        <v>0</v>
      </c>
      <c r="F787" s="22">
        <v>0</v>
      </c>
      <c r="G787" s="22">
        <v>0</v>
      </c>
      <c r="H787" s="21">
        <v>1</v>
      </c>
      <c r="I787" s="86"/>
      <c r="J787" s="20">
        <v>21</v>
      </c>
      <c r="K787" s="113">
        <f t="shared" si="76"/>
        <v>0</v>
      </c>
    </row>
    <row r="788" spans="1:11" x14ac:dyDescent="0.25">
      <c r="A788" s="54" t="s">
        <v>399</v>
      </c>
      <c r="B788" s="55" t="s">
        <v>49</v>
      </c>
      <c r="C788" s="23"/>
      <c r="D788" s="22" t="s">
        <v>50</v>
      </c>
      <c r="E788" s="22">
        <v>0</v>
      </c>
      <c r="F788" s="22">
        <v>0</v>
      </c>
      <c r="G788" s="22">
        <v>0</v>
      </c>
      <c r="H788" s="21">
        <v>1</v>
      </c>
      <c r="I788" s="86"/>
      <c r="J788" s="20">
        <v>21</v>
      </c>
      <c r="K788" s="113">
        <f t="shared" si="76"/>
        <v>0</v>
      </c>
    </row>
    <row r="789" spans="1:11" x14ac:dyDescent="0.25">
      <c r="A789" s="54" t="s">
        <v>399</v>
      </c>
      <c r="B789" s="55" t="s">
        <v>49</v>
      </c>
      <c r="C789" s="23"/>
      <c r="D789" s="22" t="s">
        <v>48</v>
      </c>
      <c r="E789" s="22">
        <v>0</v>
      </c>
      <c r="F789" s="22">
        <v>0</v>
      </c>
      <c r="G789" s="22">
        <v>0</v>
      </c>
      <c r="H789" s="21">
        <v>1</v>
      </c>
      <c r="I789" s="86"/>
      <c r="J789" s="20">
        <v>21</v>
      </c>
      <c r="K789" s="113">
        <f t="shared" si="76"/>
        <v>0</v>
      </c>
    </row>
    <row r="790" spans="1:11" ht="36" x14ac:dyDescent="0.25">
      <c r="A790" s="54" t="s">
        <v>399</v>
      </c>
      <c r="B790" s="55" t="s">
        <v>47</v>
      </c>
      <c r="C790" s="23"/>
      <c r="D790" s="22" t="s">
        <v>46</v>
      </c>
      <c r="E790" s="22">
        <v>1000</v>
      </c>
      <c r="F790" s="22">
        <v>250</v>
      </c>
      <c r="G790" s="22">
        <v>0</v>
      </c>
      <c r="H790" s="21">
        <v>1</v>
      </c>
      <c r="I790" s="86"/>
      <c r="J790" s="20">
        <v>21</v>
      </c>
      <c r="K790" s="113">
        <f t="shared" si="76"/>
        <v>0</v>
      </c>
    </row>
    <row r="791" spans="1:11" ht="36" x14ac:dyDescent="0.25">
      <c r="A791" s="54" t="s">
        <v>399</v>
      </c>
      <c r="B791" s="55" t="s">
        <v>45</v>
      </c>
      <c r="C791" s="23"/>
      <c r="D791" s="22" t="s">
        <v>44</v>
      </c>
      <c r="E791" s="22">
        <v>1200</v>
      </c>
      <c r="F791" s="22">
        <v>520</v>
      </c>
      <c r="G791" s="22">
        <v>720</v>
      </c>
      <c r="H791" s="21">
        <v>1</v>
      </c>
      <c r="I791" s="86"/>
      <c r="J791" s="20">
        <v>21</v>
      </c>
      <c r="K791" s="113">
        <f t="shared" si="76"/>
        <v>0</v>
      </c>
    </row>
    <row r="792" spans="1:11" ht="48" x14ac:dyDescent="0.25">
      <c r="A792" s="54" t="s">
        <v>399</v>
      </c>
      <c r="B792" s="55" t="s">
        <v>30</v>
      </c>
      <c r="C792" s="23"/>
      <c r="D792" s="22" t="s">
        <v>29</v>
      </c>
      <c r="E792" s="22">
        <v>1000</v>
      </c>
      <c r="F792" s="22">
        <v>75</v>
      </c>
      <c r="G792" s="22">
        <v>0</v>
      </c>
      <c r="H792" s="32">
        <v>4</v>
      </c>
      <c r="I792" s="86"/>
      <c r="J792" s="20">
        <v>21</v>
      </c>
      <c r="K792" s="113">
        <f t="shared" si="76"/>
        <v>0</v>
      </c>
    </row>
    <row r="793" spans="1:11" x14ac:dyDescent="0.25">
      <c r="A793" s="54"/>
      <c r="B793" s="55"/>
      <c r="C793" s="23"/>
      <c r="D793" s="22"/>
      <c r="E793" s="22"/>
      <c r="F793" s="22"/>
      <c r="G793" s="22"/>
      <c r="H793" s="21"/>
      <c r="I793" s="97"/>
      <c r="J793" s="42"/>
      <c r="K793" s="130"/>
    </row>
    <row r="794" spans="1:11" x14ac:dyDescent="0.25">
      <c r="A794" s="70"/>
      <c r="B794" s="73"/>
      <c r="C794" s="31"/>
      <c r="D794" s="30" t="s">
        <v>398</v>
      </c>
      <c r="E794" s="30"/>
      <c r="F794" s="30"/>
      <c r="G794" s="30"/>
      <c r="H794" s="29"/>
      <c r="I794" s="99"/>
      <c r="J794" s="45"/>
      <c r="K794" s="121"/>
    </row>
    <row r="795" spans="1:11" x14ac:dyDescent="0.25">
      <c r="A795" s="54"/>
      <c r="B795" s="55"/>
      <c r="C795" s="23"/>
      <c r="D795" s="22"/>
      <c r="E795" s="22"/>
      <c r="F795" s="22"/>
      <c r="G795" s="22"/>
      <c r="H795" s="21"/>
      <c r="I795" s="97"/>
      <c r="J795" s="42"/>
      <c r="K795" s="111"/>
    </row>
    <row r="796" spans="1:11" x14ac:dyDescent="0.25">
      <c r="A796" s="54"/>
      <c r="B796" s="55"/>
      <c r="C796" s="28" t="s">
        <v>43</v>
      </c>
      <c r="D796" s="27" t="s">
        <v>33</v>
      </c>
      <c r="E796" s="27"/>
      <c r="F796" s="27"/>
      <c r="G796" s="27"/>
      <c r="H796" s="26"/>
      <c r="I796" s="98"/>
      <c r="J796" s="43"/>
      <c r="K796" s="112"/>
    </row>
    <row r="797" spans="1:11" ht="24" x14ac:dyDescent="0.25">
      <c r="A797" s="54" t="s">
        <v>397</v>
      </c>
      <c r="B797" s="55" t="s">
        <v>42</v>
      </c>
      <c r="C797" s="23"/>
      <c r="D797" s="22" t="s">
        <v>41</v>
      </c>
      <c r="E797" s="22">
        <v>1193</v>
      </c>
      <c r="F797" s="22">
        <v>615</v>
      </c>
      <c r="G797" s="22">
        <v>1953</v>
      </c>
      <c r="H797" s="21">
        <v>1</v>
      </c>
      <c r="I797" s="86"/>
      <c r="J797" s="20">
        <v>21</v>
      </c>
      <c r="K797" s="113">
        <f t="shared" ref="K797:K798" si="77">H797*I797</f>
        <v>0</v>
      </c>
    </row>
    <row r="798" spans="1:11" ht="48" x14ac:dyDescent="0.25">
      <c r="A798" s="54" t="s">
        <v>397</v>
      </c>
      <c r="B798" s="55" t="s">
        <v>30</v>
      </c>
      <c r="C798" s="23"/>
      <c r="D798" s="22" t="s">
        <v>29</v>
      </c>
      <c r="E798" s="22">
        <v>1000</v>
      </c>
      <c r="F798" s="22">
        <v>75</v>
      </c>
      <c r="G798" s="22">
        <v>0</v>
      </c>
      <c r="H798" s="21">
        <v>2</v>
      </c>
      <c r="I798" s="86"/>
      <c r="J798" s="20">
        <v>21</v>
      </c>
      <c r="K798" s="113">
        <f t="shared" si="77"/>
        <v>0</v>
      </c>
    </row>
    <row r="799" spans="1:11" x14ac:dyDescent="0.25">
      <c r="A799" s="54"/>
      <c r="B799" s="55"/>
      <c r="C799" s="23"/>
      <c r="D799" s="22"/>
      <c r="E799" s="22"/>
      <c r="F799" s="22"/>
      <c r="G799" s="22"/>
      <c r="H799" s="21"/>
      <c r="I799" s="97"/>
      <c r="J799" s="42"/>
      <c r="K799" s="111"/>
    </row>
    <row r="800" spans="1:11" x14ac:dyDescent="0.25">
      <c r="A800" s="54"/>
      <c r="B800" s="55"/>
      <c r="C800" s="28" t="s">
        <v>40</v>
      </c>
      <c r="D800" s="27" t="s">
        <v>33</v>
      </c>
      <c r="E800" s="27"/>
      <c r="F800" s="27"/>
      <c r="G800" s="27"/>
      <c r="H800" s="26"/>
      <c r="I800" s="98"/>
      <c r="J800" s="43"/>
      <c r="K800" s="112"/>
    </row>
    <row r="801" spans="1:11" ht="24" x14ac:dyDescent="0.25">
      <c r="A801" s="54" t="s">
        <v>397</v>
      </c>
      <c r="B801" s="55" t="s">
        <v>39</v>
      </c>
      <c r="C801" s="23"/>
      <c r="D801" s="22" t="s">
        <v>38</v>
      </c>
      <c r="E801" s="22">
        <v>1193</v>
      </c>
      <c r="F801" s="22">
        <v>615</v>
      </c>
      <c r="G801" s="22">
        <v>1953</v>
      </c>
      <c r="H801" s="21">
        <v>1</v>
      </c>
      <c r="I801" s="86"/>
      <c r="J801" s="20">
        <v>21</v>
      </c>
      <c r="K801" s="113">
        <f t="shared" ref="K801:K802" si="78">H801*I801</f>
        <v>0</v>
      </c>
    </row>
    <row r="802" spans="1:11" ht="48" x14ac:dyDescent="0.25">
      <c r="A802" s="54" t="s">
        <v>397</v>
      </c>
      <c r="B802" s="55" t="s">
        <v>30</v>
      </c>
      <c r="C802" s="23"/>
      <c r="D802" s="22" t="s">
        <v>29</v>
      </c>
      <c r="E802" s="22">
        <v>1000</v>
      </c>
      <c r="F802" s="22">
        <v>75</v>
      </c>
      <c r="G802" s="22">
        <v>0</v>
      </c>
      <c r="H802" s="21">
        <v>2</v>
      </c>
      <c r="I802" s="86"/>
      <c r="J802" s="20">
        <v>21</v>
      </c>
      <c r="K802" s="113">
        <f t="shared" si="78"/>
        <v>0</v>
      </c>
    </row>
    <row r="803" spans="1:11" x14ac:dyDescent="0.25">
      <c r="A803" s="54"/>
      <c r="B803" s="55"/>
      <c r="C803" s="23"/>
      <c r="D803" s="22"/>
      <c r="E803" s="22"/>
      <c r="F803" s="22"/>
      <c r="G803" s="22"/>
      <c r="H803" s="21"/>
      <c r="I803" s="97"/>
      <c r="J803" s="42"/>
      <c r="K803" s="111"/>
    </row>
    <row r="804" spans="1:11" x14ac:dyDescent="0.25">
      <c r="A804" s="54"/>
      <c r="B804" s="55"/>
      <c r="C804" s="28" t="s">
        <v>37</v>
      </c>
      <c r="D804" s="27" t="s">
        <v>33</v>
      </c>
      <c r="E804" s="27"/>
      <c r="F804" s="27"/>
      <c r="G804" s="27"/>
      <c r="H804" s="26"/>
      <c r="I804" s="98"/>
      <c r="J804" s="43"/>
      <c r="K804" s="112"/>
    </row>
    <row r="805" spans="1:11" ht="24" x14ac:dyDescent="0.25">
      <c r="A805" s="54" t="s">
        <v>397</v>
      </c>
      <c r="B805" s="55" t="s">
        <v>36</v>
      </c>
      <c r="C805" s="23"/>
      <c r="D805" s="22" t="s">
        <v>35</v>
      </c>
      <c r="E805" s="22">
        <v>1197</v>
      </c>
      <c r="F805" s="22">
        <v>603</v>
      </c>
      <c r="G805" s="22">
        <v>1965</v>
      </c>
      <c r="H805" s="21">
        <v>1</v>
      </c>
      <c r="I805" s="86"/>
      <c r="J805" s="20">
        <v>21</v>
      </c>
      <c r="K805" s="113">
        <f t="shared" ref="K805:K806" si="79">H805*I805</f>
        <v>0</v>
      </c>
    </row>
    <row r="806" spans="1:11" ht="48" x14ac:dyDescent="0.25">
      <c r="A806" s="54" t="s">
        <v>397</v>
      </c>
      <c r="B806" s="55" t="s">
        <v>30</v>
      </c>
      <c r="C806" s="23"/>
      <c r="D806" s="22" t="s">
        <v>29</v>
      </c>
      <c r="E806" s="22">
        <v>1000</v>
      </c>
      <c r="F806" s="22">
        <v>75</v>
      </c>
      <c r="G806" s="22">
        <v>0</v>
      </c>
      <c r="H806" s="21">
        <v>2</v>
      </c>
      <c r="I806" s="86"/>
      <c r="J806" s="20">
        <v>21</v>
      </c>
      <c r="K806" s="113">
        <f t="shared" si="79"/>
        <v>0</v>
      </c>
    </row>
    <row r="807" spans="1:11" x14ac:dyDescent="0.25">
      <c r="A807" s="54"/>
      <c r="B807" s="55"/>
      <c r="C807" s="23"/>
      <c r="D807" s="22"/>
      <c r="E807" s="22"/>
      <c r="F807" s="22"/>
      <c r="G807" s="22"/>
      <c r="H807" s="21"/>
      <c r="I807" s="97"/>
      <c r="J807" s="42"/>
      <c r="K807" s="111"/>
    </row>
    <row r="808" spans="1:11" x14ac:dyDescent="0.25">
      <c r="A808" s="54"/>
      <c r="B808" s="55"/>
      <c r="C808" s="28" t="s">
        <v>34</v>
      </c>
      <c r="D808" s="27" t="s">
        <v>33</v>
      </c>
      <c r="E808" s="27"/>
      <c r="F808" s="27"/>
      <c r="G808" s="27"/>
      <c r="H808" s="26"/>
      <c r="I808" s="98"/>
      <c r="J808" s="43"/>
      <c r="K808" s="112"/>
    </row>
    <row r="809" spans="1:11" ht="24" x14ac:dyDescent="0.25">
      <c r="A809" s="54" t="s">
        <v>397</v>
      </c>
      <c r="B809" s="55" t="s">
        <v>32</v>
      </c>
      <c r="C809" s="23"/>
      <c r="D809" s="22" t="s">
        <v>31</v>
      </c>
      <c r="E809" s="22">
        <v>1197</v>
      </c>
      <c r="F809" s="22">
        <v>603</v>
      </c>
      <c r="G809" s="22">
        <v>1965</v>
      </c>
      <c r="H809" s="21">
        <v>1</v>
      </c>
      <c r="I809" s="86"/>
      <c r="J809" s="20">
        <v>21</v>
      </c>
      <c r="K809" s="113">
        <f t="shared" ref="K809:K810" si="80">H809*I809</f>
        <v>0</v>
      </c>
    </row>
    <row r="810" spans="1:11" ht="48" x14ac:dyDescent="0.25">
      <c r="A810" s="54" t="s">
        <v>397</v>
      </c>
      <c r="B810" s="55" t="s">
        <v>30</v>
      </c>
      <c r="C810" s="23"/>
      <c r="D810" s="22" t="s">
        <v>29</v>
      </c>
      <c r="E810" s="22">
        <v>1000</v>
      </c>
      <c r="F810" s="22">
        <v>75</v>
      </c>
      <c r="G810" s="22">
        <v>0</v>
      </c>
      <c r="H810" s="21">
        <v>2</v>
      </c>
      <c r="I810" s="86"/>
      <c r="J810" s="20">
        <v>21</v>
      </c>
      <c r="K810" s="113">
        <f t="shared" si="80"/>
        <v>0</v>
      </c>
    </row>
    <row r="811" spans="1:11" x14ac:dyDescent="0.25">
      <c r="A811" s="54"/>
      <c r="B811" s="55"/>
      <c r="C811" s="23"/>
      <c r="D811" s="22"/>
      <c r="E811" s="22"/>
      <c r="F811" s="22"/>
      <c r="G811" s="22"/>
      <c r="H811" s="21"/>
      <c r="I811" s="97"/>
      <c r="J811" s="42"/>
      <c r="K811" s="111"/>
    </row>
    <row r="812" spans="1:11" x14ac:dyDescent="0.25">
      <c r="A812" s="70"/>
      <c r="B812" s="73"/>
      <c r="C812" s="31"/>
      <c r="D812" s="30" t="s">
        <v>28</v>
      </c>
      <c r="E812" s="30"/>
      <c r="F812" s="30"/>
      <c r="G812" s="30"/>
      <c r="H812" s="29"/>
      <c r="I812" s="99"/>
      <c r="J812" s="45"/>
      <c r="K812" s="119"/>
    </row>
    <row r="813" spans="1:11" x14ac:dyDescent="0.25">
      <c r="A813" s="54"/>
      <c r="B813" s="55"/>
      <c r="C813" s="28" t="s">
        <v>27</v>
      </c>
      <c r="D813" s="27" t="s">
        <v>26</v>
      </c>
      <c r="E813" s="27">
        <v>1800</v>
      </c>
      <c r="F813" s="27">
        <v>750</v>
      </c>
      <c r="G813" s="27">
        <v>900</v>
      </c>
      <c r="H813" s="26"/>
      <c r="I813" s="98"/>
      <c r="J813" s="43"/>
      <c r="K813" s="112"/>
    </row>
    <row r="814" spans="1:11" ht="48" x14ac:dyDescent="0.25">
      <c r="A814" s="54" t="s">
        <v>396</v>
      </c>
      <c r="B814" s="55" t="s">
        <v>24</v>
      </c>
      <c r="C814" s="23"/>
      <c r="D814" s="22" t="s">
        <v>25</v>
      </c>
      <c r="E814" s="22">
        <v>600</v>
      </c>
      <c r="F814" s="22">
        <v>570</v>
      </c>
      <c r="G814" s="22">
        <v>870</v>
      </c>
      <c r="H814" s="21">
        <v>1</v>
      </c>
      <c r="I814" s="86"/>
      <c r="J814" s="20">
        <v>21</v>
      </c>
      <c r="K814" s="113">
        <f t="shared" ref="K814:K820" si="81">H814*I814</f>
        <v>0</v>
      </c>
    </row>
    <row r="815" spans="1:11" ht="48" x14ac:dyDescent="0.25">
      <c r="A815" s="54" t="s">
        <v>396</v>
      </c>
      <c r="B815" s="55" t="s">
        <v>24</v>
      </c>
      <c r="C815" s="23"/>
      <c r="D815" s="22" t="s">
        <v>23</v>
      </c>
      <c r="E815" s="22">
        <v>600</v>
      </c>
      <c r="F815" s="22">
        <v>570</v>
      </c>
      <c r="G815" s="22">
        <v>870</v>
      </c>
      <c r="H815" s="21">
        <v>1</v>
      </c>
      <c r="I815" s="86"/>
      <c r="J815" s="20">
        <v>21</v>
      </c>
      <c r="K815" s="113">
        <f t="shared" si="81"/>
        <v>0</v>
      </c>
    </row>
    <row r="816" spans="1:11" ht="36" x14ac:dyDescent="0.25">
      <c r="A816" s="54" t="s">
        <v>396</v>
      </c>
      <c r="B816" s="55" t="s">
        <v>22</v>
      </c>
      <c r="C816" s="23"/>
      <c r="D816" s="22" t="s">
        <v>21</v>
      </c>
      <c r="E816" s="22">
        <v>600</v>
      </c>
      <c r="F816" s="22">
        <v>570</v>
      </c>
      <c r="G816" s="22">
        <v>870</v>
      </c>
      <c r="H816" s="21">
        <v>1</v>
      </c>
      <c r="I816" s="86"/>
      <c r="J816" s="20">
        <v>21</v>
      </c>
      <c r="K816" s="113">
        <f t="shared" si="81"/>
        <v>0</v>
      </c>
    </row>
    <row r="817" spans="1:11" ht="24" x14ac:dyDescent="0.25">
      <c r="A817" s="54" t="s">
        <v>396</v>
      </c>
      <c r="B817" s="55" t="s">
        <v>20</v>
      </c>
      <c r="C817" s="23"/>
      <c r="D817" s="22" t="s">
        <v>19</v>
      </c>
      <c r="E817" s="22">
        <v>1000</v>
      </c>
      <c r="F817" s="22">
        <v>750</v>
      </c>
      <c r="G817" s="22">
        <v>30</v>
      </c>
      <c r="H817" s="24">
        <v>1.8</v>
      </c>
      <c r="I817" s="86"/>
      <c r="J817" s="20">
        <v>21</v>
      </c>
      <c r="K817" s="113">
        <f t="shared" si="81"/>
        <v>0</v>
      </c>
    </row>
    <row r="818" spans="1:11" x14ac:dyDescent="0.25">
      <c r="A818" s="54" t="s">
        <v>396</v>
      </c>
      <c r="B818" s="55" t="s">
        <v>18</v>
      </c>
      <c r="C818" s="23"/>
      <c r="D818" s="22" t="s">
        <v>17</v>
      </c>
      <c r="E818" s="22">
        <v>295</v>
      </c>
      <c r="F818" s="22">
        <v>120</v>
      </c>
      <c r="G818" s="22">
        <v>150</v>
      </c>
      <c r="H818" s="21">
        <v>1</v>
      </c>
      <c r="I818" s="86"/>
      <c r="J818" s="20">
        <v>21</v>
      </c>
      <c r="K818" s="113">
        <f t="shared" si="81"/>
        <v>0</v>
      </c>
    </row>
    <row r="819" spans="1:11" x14ac:dyDescent="0.25">
      <c r="A819" s="54" t="s">
        <v>396</v>
      </c>
      <c r="B819" s="55" t="s">
        <v>16</v>
      </c>
      <c r="C819" s="23"/>
      <c r="D819" s="22" t="s">
        <v>15</v>
      </c>
      <c r="E819" s="22">
        <v>0</v>
      </c>
      <c r="F819" s="22">
        <v>0</v>
      </c>
      <c r="G819" s="22">
        <v>0</v>
      </c>
      <c r="H819" s="21">
        <v>1</v>
      </c>
      <c r="I819" s="86"/>
      <c r="J819" s="20">
        <v>21</v>
      </c>
      <c r="K819" s="113">
        <f t="shared" si="81"/>
        <v>0</v>
      </c>
    </row>
    <row r="820" spans="1:11" x14ac:dyDescent="0.25">
      <c r="A820" s="54" t="s">
        <v>396</v>
      </c>
      <c r="B820" s="55" t="s">
        <v>14</v>
      </c>
      <c r="C820" s="23"/>
      <c r="D820" s="22" t="s">
        <v>13</v>
      </c>
      <c r="E820" s="22">
        <v>18</v>
      </c>
      <c r="F820" s="22">
        <v>150</v>
      </c>
      <c r="G820" s="22">
        <v>770</v>
      </c>
      <c r="H820" s="21">
        <v>2</v>
      </c>
      <c r="I820" s="86"/>
      <c r="J820" s="20">
        <v>21</v>
      </c>
      <c r="K820" s="113">
        <f t="shared" si="81"/>
        <v>0</v>
      </c>
    </row>
    <row r="821" spans="1:11" x14ac:dyDescent="0.25">
      <c r="A821" s="59"/>
      <c r="B821" s="51"/>
      <c r="C821" s="60"/>
      <c r="D821" s="61"/>
      <c r="E821" s="61"/>
      <c r="F821" s="61"/>
      <c r="G821" s="61"/>
      <c r="H821" s="62"/>
      <c r="I821" s="100"/>
      <c r="J821" s="101"/>
      <c r="K821" s="110"/>
    </row>
    <row r="822" spans="1:11" x14ac:dyDescent="0.25">
      <c r="A822" s="59"/>
      <c r="B822" s="50"/>
      <c r="C822" s="19"/>
      <c r="D822" s="18"/>
      <c r="E822" s="17"/>
      <c r="F822" s="17"/>
      <c r="G822" s="17"/>
      <c r="H822" s="16"/>
      <c r="I822" s="92"/>
      <c r="J822" s="93"/>
      <c r="K822" s="114"/>
    </row>
    <row r="823" spans="1:11" x14ac:dyDescent="0.25">
      <c r="A823" s="59"/>
      <c r="B823" s="50"/>
      <c r="C823" s="11"/>
      <c r="D823" s="14"/>
      <c r="E823" s="15"/>
      <c r="F823" s="15"/>
      <c r="G823" s="15"/>
      <c r="H823" s="12"/>
      <c r="I823" s="94"/>
      <c r="J823" s="95"/>
      <c r="K823" s="115"/>
    </row>
    <row r="824" spans="1:11" x14ac:dyDescent="0.25">
      <c r="A824" s="59"/>
      <c r="B824" s="50"/>
      <c r="C824" s="11"/>
      <c r="D824" s="14"/>
      <c r="E824" s="13"/>
      <c r="F824" s="13"/>
      <c r="G824" s="13"/>
      <c r="H824" s="12"/>
      <c r="I824" s="94"/>
      <c r="J824" s="95"/>
      <c r="K824" s="115"/>
    </row>
    <row r="825" spans="1:11" x14ac:dyDescent="0.25">
      <c r="A825" s="67"/>
      <c r="B825" s="64"/>
      <c r="C825" s="49"/>
      <c r="D825" s="66" t="s">
        <v>12</v>
      </c>
      <c r="E825" s="10"/>
      <c r="F825" s="10"/>
      <c r="G825" s="10"/>
      <c r="H825" s="9"/>
      <c r="I825" s="96"/>
      <c r="J825" s="7"/>
      <c r="K825" s="116"/>
    </row>
    <row r="826" spans="1:11" x14ac:dyDescent="0.25">
      <c r="A826" s="67"/>
      <c r="B826" s="55"/>
      <c r="C826" s="49"/>
      <c r="D826" s="65" t="s">
        <v>11</v>
      </c>
      <c r="E826" s="10"/>
      <c r="F826" s="10"/>
      <c r="G826" s="10"/>
      <c r="H826" s="9">
        <v>1</v>
      </c>
      <c r="I826" s="88"/>
      <c r="J826" s="8">
        <v>21</v>
      </c>
      <c r="K826" s="113">
        <f t="shared" ref="K826:K827" si="82">H826*I826</f>
        <v>0</v>
      </c>
    </row>
    <row r="827" spans="1:11" x14ac:dyDescent="0.25">
      <c r="A827" s="70"/>
      <c r="B827" s="55"/>
      <c r="C827" s="48"/>
      <c r="D827" s="68" t="s">
        <v>10</v>
      </c>
      <c r="E827" s="6"/>
      <c r="F827" s="6"/>
      <c r="G827" s="6"/>
      <c r="H827" s="5">
        <v>1</v>
      </c>
      <c r="I827" s="89"/>
      <c r="J827" s="7">
        <v>21</v>
      </c>
      <c r="K827" s="113">
        <f t="shared" si="82"/>
        <v>0</v>
      </c>
    </row>
    <row r="828" spans="1:11" x14ac:dyDescent="0.25">
      <c r="A828" s="70"/>
      <c r="B828" s="69"/>
      <c r="C828" s="48"/>
      <c r="D828" s="68"/>
      <c r="E828" s="6"/>
      <c r="F828" s="6"/>
      <c r="G828" s="6"/>
      <c r="H828" s="5"/>
      <c r="I828" s="96"/>
      <c r="J828" s="4"/>
      <c r="K828" s="116"/>
    </row>
    <row r="829" spans="1:11" x14ac:dyDescent="0.25">
      <c r="A829" s="70"/>
      <c r="B829" s="71"/>
      <c r="C829" s="3"/>
      <c r="D829" s="2" t="s">
        <v>9</v>
      </c>
      <c r="E829" s="3"/>
      <c r="F829" s="3"/>
      <c r="G829" s="3"/>
      <c r="H829" s="2"/>
      <c r="I829" s="90"/>
      <c r="J829" s="1"/>
      <c r="K829" s="117">
        <f>SUM(K1:K828)</f>
        <v>0</v>
      </c>
    </row>
    <row r="830" spans="1:11" x14ac:dyDescent="0.25">
      <c r="A830" s="70"/>
      <c r="B830" s="71"/>
      <c r="C830" s="3"/>
      <c r="D830" s="2" t="s">
        <v>8</v>
      </c>
      <c r="E830" s="3"/>
      <c r="F830" s="3"/>
      <c r="G830" s="3"/>
      <c r="H830" s="2"/>
      <c r="I830" s="90"/>
      <c r="J830" s="1"/>
      <c r="K830" s="118">
        <f>K829*0.21</f>
        <v>0</v>
      </c>
    </row>
    <row r="831" spans="1:11" x14ac:dyDescent="0.25">
      <c r="A831" s="70"/>
      <c r="B831" s="71"/>
      <c r="C831" s="3"/>
      <c r="D831" s="2" t="s">
        <v>7</v>
      </c>
      <c r="E831" s="3"/>
      <c r="F831" s="3"/>
      <c r="G831" s="3"/>
      <c r="H831" s="2"/>
      <c r="I831" s="90"/>
      <c r="J831" s="1"/>
      <c r="K831" s="118">
        <f>SUM(K829:K830)</f>
        <v>0</v>
      </c>
    </row>
    <row r="832" spans="1:11" x14ac:dyDescent="0.25">
      <c r="B832" s="51"/>
    </row>
  </sheetData>
  <sheetProtection algorithmName="SHA-512" hashValue="pKy4J1rLk56Y3c9rYf/+CPYlxmGccPF8PGmFpUBkQB5pPVZXvwSTq8VupVzW0qiTQJglNeO7Q5yRRLxjBF2C6g==" saltValue="oBHp9ukVDc2RdPZnLcLjnw==" spinCount="100000" sheet="1" objects="1" scenarios="1"/>
  <pageMargins left="0.7" right="0.7" top="0.78740157499999996" bottom="0.78740157499999996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List1</vt:lpstr>
      <vt:lpstr>1PP+1NP</vt:lpstr>
      <vt:lpstr>2NP</vt:lpstr>
      <vt:lpstr>3NP</vt:lpstr>
      <vt:lpstr>4NP</vt:lpstr>
      <vt:lpstr>5NP</vt:lpstr>
      <vt:lpstr>'1PP+1NP'!Oblast_tisku</vt:lpstr>
      <vt:lpstr>'2NP'!Oblast_tisku</vt:lpstr>
      <vt:lpstr>'3NP'!Oblast_tisku</vt:lpstr>
      <vt:lpstr>'4NP'!Oblast_tisku</vt:lpstr>
      <vt:lpstr>'5NP'!Oblast_tisku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Vahala</dc:creator>
  <cp:lastModifiedBy>David Vahala</cp:lastModifiedBy>
  <cp:lastPrinted>2017-04-18T13:45:18Z</cp:lastPrinted>
  <dcterms:created xsi:type="dcterms:W3CDTF">2016-08-29T17:18:07Z</dcterms:created>
  <dcterms:modified xsi:type="dcterms:W3CDTF">2017-10-16T08:36:34Z</dcterms:modified>
</cp:coreProperties>
</file>